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'Rückseite'!$A$1:$J$49</definedName>
  </definedNames>
  <calcPr fullCalcOnLoad="1" fullPrecision="0"/>
</workbook>
</file>

<file path=xl/sharedStrings.xml><?xml version="1.0" encoding="utf-8"?>
<sst xmlns="http://schemas.openxmlformats.org/spreadsheetml/2006/main" count="84" uniqueCount="64">
  <si>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</si>
  <si>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</si>
  <si>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</si>
  <si>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</si>
  <si>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</si>
  <si>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</si>
  <si>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</si>
  <si>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</si>
  <si>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</si>
  <si>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</si>
  <si>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</si>
  <si>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</si>
  <si>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</si>
  <si>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</si>
  <si>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</si>
  <si>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</si>
  <si>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</si>
  <si>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</si>
  <si>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</si>
  <si>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</si>
  <si>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</si>
  <si>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</si>
  <si>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</si>
  <si>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</si>
  <si>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</si>
  <si>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</si>
  <si>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</si>
  <si>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</si>
  <si>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</si>
  <si>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</si>
  <si>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</si>
  <si>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</si>
  <si>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</si>
  <si>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</si>
  <si>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</si>
  <si>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</si>
  <si>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</si>
  <si>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Buchhändlerin EFZ / Buchhändler EFZ</t>
  </si>
  <si>
    <t>Libraire CFC</t>
  </si>
  <si>
    <t>Libraia AFC / Libraio AFC</t>
  </si>
  <si>
    <t>Gemäss der Verordnung über die berufliche Grundbildung vom 14.11.2008 / Ordonnances sur la formation professionnelle initiale 14.11.2008 / 
Ordinanze sulla formazione professionale di base 14.11.2008</t>
  </si>
  <si>
    <t>3.</t>
  </si>
  <si>
    <t>4.</t>
  </si>
  <si>
    <t>Handelsobjekte / Marchandises / Assortimento di prodotti in vendita in libreria</t>
  </si>
  <si>
    <t>Vertiefungsarbeit (VA) / Travail d’approfondissement / Lavoro di approfondimento</t>
  </si>
  <si>
    <t>Lokale Landessprache / Langue nationale locale / Lingua nazionale locale</t>
  </si>
  <si>
    <t>Erfahrungsnoten der Leitziele / Note d’expérience des objectifs généraux / Nota degli obiettivi fondamentali</t>
  </si>
  <si>
    <t>: 4 =  Note des Qualifikationsbereichs* /
         Note de domaine de qualification* /
         Nota di settore di qualificazione*</t>
  </si>
  <si>
    <t>Erfahrungsnote **/ Note d'expérience **/ Nota dei luoghi di formazione **</t>
  </si>
  <si>
    <t>** Noten/ Notes/ Note</t>
  </si>
  <si>
    <t>Wirtschaft, Politik und Gesellschaft / Economie et société / Economia, politica e società</t>
  </si>
  <si>
    <t>Literatur, Kultur, Wissenschaft / Littérature, culture, science / Letteratura, cultura. Scienza</t>
  </si>
  <si>
    <t>Bibliografie und Recherche / Bibliographie et recherches / Bibliografia e ricerca</t>
  </si>
  <si>
    <t>Betriebliche Prozesse / Processus de travail en entreprise / Processi aziendali</t>
  </si>
  <si>
    <t>Sortimentsgestaltung / Gestion de l’assortiment / Allestimento dell’assortimento</t>
  </si>
  <si>
    <t>Bibliografie und Rechere / Bibliographie et recherches / Bibliografia e ricerca</t>
  </si>
  <si>
    <t>Warenpräsentation und Ladengestaltung / Présentation de la marchandise / Presentazione della merce</t>
  </si>
  <si>
    <t>Kundenberatung und  Verkaufsgespräch / Conseils à la clientèle et entretien de vente / Consulenza alla clientela e colloquio di vendita</t>
  </si>
  <si>
    <r>
      <t xml:space="preserve">Qualifikationsbereich Vorgegebene Praktische Arbeit VPA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 ore)</t>
    </r>
  </si>
  <si>
    <r>
      <t xml:space="preserve">Qualifikationsbereich Berufskenntnisse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ore)</t>
    </r>
  </si>
  <si>
    <r>
      <t xml:space="preserve">Qualifikationsbereich Allgemeinbildung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Culture générale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Cultura generale </t>
    </r>
    <r>
      <rPr>
        <sz val="9"/>
        <rFont val="Arial"/>
        <family val="2"/>
      </rPr>
      <t>(3 ore)</t>
    </r>
  </si>
  <si>
    <t xml:space="preserve">                     : 100% =  Gesamtnote* /
                                      Note globale* /
                                      Nota globale*</t>
  </si>
  <si>
    <t>Gewicht/
Coefficient/ 
Ponderaz.</t>
  </si>
  <si>
    <t>Produkt/
Produits/
Prodotto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</si>
</sst>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70512</v>
      </c>
      <c r="B1" s="77" t="s">
        <v>37</v>
      </c>
      <c r="C1" s="77"/>
      <c r="D1" s="77"/>
      <c r="E1" s="78"/>
      <c r="F1" s="76" t="s">
        <v>17</v>
      </c>
      <c r="G1" s="25"/>
    </row>
    <row r="2" spans="2:7" s="3" customFormat="1" ht="14.25" customHeight="1">
      <c r="B2" s="77" t="s">
        <v>38</v>
      </c>
      <c r="C2" s="77"/>
      <c r="D2" s="77"/>
      <c r="E2" s="78"/>
      <c r="F2" s="76"/>
      <c r="G2" s="11"/>
    </row>
    <row r="3" spans="2:7" s="3" customFormat="1" ht="14.25" customHeight="1">
      <c r="B3" s="77" t="s">
        <v>39</v>
      </c>
      <c r="C3" s="77"/>
      <c r="D3" s="77"/>
      <c r="E3" s="78"/>
      <c r="F3" s="79" t="s">
        <v>18</v>
      </c>
      <c r="G3" s="22"/>
    </row>
    <row r="4" s="3" customFormat="1" ht="21" customHeight="1" thickBot="1">
      <c r="F4" s="80"/>
    </row>
    <row r="5" spans="1:8" s="2" customFormat="1" ht="17.25" customHeight="1">
      <c r="A5" s="19"/>
      <c r="B5" s="49" t="s">
        <v>20</v>
      </c>
      <c r="C5" s="49"/>
      <c r="D5" s="49"/>
      <c r="E5" s="49"/>
      <c r="F5" s="49"/>
      <c r="G5" s="20"/>
      <c r="H5" s="12"/>
    </row>
    <row r="6" spans="1:8" s="2" customFormat="1" ht="17.25" customHeight="1" thickBot="1">
      <c r="A6" s="50" t="s">
        <v>21</v>
      </c>
      <c r="B6" s="51"/>
      <c r="C6" s="51"/>
      <c r="D6" s="51"/>
      <c r="E6" s="51"/>
      <c r="F6" s="51"/>
      <c r="G6" s="52"/>
      <c r="H6" s="12"/>
    </row>
    <row r="7" s="3" customFormat="1" ht="11.25" customHeight="1"/>
    <row r="8" spans="1:7" s="3" customFormat="1" ht="21" customHeight="1">
      <c r="A8" s="53" t="s">
        <v>40</v>
      </c>
      <c r="B8" s="53"/>
      <c r="C8" s="53"/>
      <c r="D8" s="53"/>
      <c r="E8" s="53"/>
      <c r="F8" s="53"/>
      <c r="G8" s="53"/>
    </row>
    <row r="9" s="2" customFormat="1" ht="12.75"/>
    <row r="10" spans="1:7" s="5" customFormat="1" ht="12" customHeight="1">
      <c r="A10" s="48" t="s">
        <v>14</v>
      </c>
      <c r="B10" s="48"/>
      <c r="C10" s="48"/>
      <c r="D10" s="48"/>
      <c r="E10" s="48"/>
      <c r="F10" s="48"/>
      <c r="G10" s="48"/>
    </row>
    <row r="11" s="3" customFormat="1" ht="9"/>
    <row r="12" spans="1:7" s="3" customFormat="1" ht="9">
      <c r="A12" s="54" t="s">
        <v>0</v>
      </c>
      <c r="B12" s="54"/>
      <c r="C12" s="74"/>
      <c r="D12" s="74"/>
      <c r="E12" s="74"/>
      <c r="F12" s="74"/>
      <c r="G12" s="74"/>
    </row>
    <row r="13" spans="1:7" s="5" customFormat="1" ht="10.5" customHeight="1">
      <c r="A13" s="55"/>
      <c r="B13" s="55"/>
      <c r="C13" s="59"/>
      <c r="D13" s="59"/>
      <c r="E13" s="59"/>
      <c r="F13" s="59"/>
      <c r="G13" s="59"/>
    </row>
    <row r="14" s="3" customFormat="1" ht="9"/>
    <row r="15" spans="1:7" s="3" customFormat="1" ht="9">
      <c r="A15" s="54" t="s">
        <v>4</v>
      </c>
      <c r="B15" s="54"/>
      <c r="C15" s="75"/>
      <c r="D15" s="74"/>
      <c r="E15" s="74"/>
      <c r="F15" s="74"/>
      <c r="G15" s="74"/>
    </row>
    <row r="16" spans="1:7" s="5" customFormat="1" ht="12">
      <c r="A16" s="55"/>
      <c r="B16" s="55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6" t="s">
        <v>3</v>
      </c>
      <c r="B23" s="67"/>
      <c r="C23" s="67"/>
      <c r="D23" s="67"/>
      <c r="E23" s="67"/>
      <c r="F23" s="67"/>
      <c r="G23" s="67"/>
    </row>
    <row r="24" s="3" customFormat="1" ht="9"/>
    <row r="25" spans="1:7" s="3" customFormat="1" ht="30" customHeight="1">
      <c r="A25" s="68" t="s">
        <v>13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87.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73" t="s">
        <v>5</v>
      </c>
      <c r="B29" s="73"/>
      <c r="C29" s="73"/>
      <c r="E29" s="73" t="s">
        <v>16</v>
      </c>
      <c r="F29" s="73"/>
      <c r="G29" s="73"/>
    </row>
    <row r="30" spans="1:7" s="3" customFormat="1" ht="9">
      <c r="A30" s="73"/>
      <c r="B30" s="73"/>
      <c r="C30" s="73"/>
      <c r="E30" s="73"/>
      <c r="F30" s="73"/>
      <c r="G30" s="73"/>
    </row>
    <row r="31" spans="1:7" s="3" customFormat="1" ht="33.75" customHeight="1">
      <c r="A31" s="58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9" customHeight="1">
      <c r="E33" s="10"/>
      <c r="F33" s="10"/>
      <c r="G33" s="10"/>
    </row>
    <row r="34" spans="1:7" s="3" customFormat="1" ht="9">
      <c r="A34" s="56" t="s">
        <v>27</v>
      </c>
      <c r="B34" s="57"/>
      <c r="C34" s="57"/>
      <c r="D34" s="57"/>
      <c r="E34" s="57"/>
      <c r="F34" s="57"/>
      <c r="G34" s="57"/>
    </row>
    <row r="35" spans="1:7" s="3" customFormat="1" ht="9">
      <c r="A35" s="57"/>
      <c r="B35" s="57"/>
      <c r="C35" s="57"/>
      <c r="D35" s="57"/>
      <c r="E35" s="57"/>
      <c r="F35" s="57"/>
      <c r="G35" s="57"/>
    </row>
    <row r="36" spans="1:7" s="3" customFormat="1" ht="18" customHeight="1">
      <c r="A36" s="57"/>
      <c r="B36" s="57"/>
      <c r="C36" s="57"/>
      <c r="D36" s="57"/>
      <c r="E36" s="57"/>
      <c r="F36" s="57"/>
      <c r="G36" s="57"/>
    </row>
    <row r="37" spans="1:7" s="3" customFormat="1" ht="9" hidden="1">
      <c r="A37" s="57"/>
      <c r="B37" s="57"/>
      <c r="C37" s="57"/>
      <c r="D37" s="57"/>
      <c r="E37" s="57"/>
      <c r="F37" s="57"/>
      <c r="G37" s="57"/>
    </row>
    <row r="38" spans="1:7" s="3" customFormat="1" ht="12.75" customHeight="1">
      <c r="A38" s="46" t="s">
        <v>12</v>
      </c>
      <c r="B38" s="47"/>
      <c r="C38" s="47"/>
      <c r="D38" s="47"/>
      <c r="E38" s="47"/>
      <c r="F38" s="47"/>
      <c r="G38" s="4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Zeros="0" zoomScale="115" zoomScaleNormal="115" zoomScalePageLayoutView="0" workbookViewId="0" topLeftCell="A1">
      <selection activeCell="L40" sqref="L4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7.421875" style="0" customWidth="1"/>
    <col min="8" max="8" width="12.7109375" style="0" customWidth="1"/>
    <col min="9" max="9" width="12.28125" style="0" customWidth="1"/>
    <col min="10" max="10" width="9.00390625" style="0" customWidth="1"/>
  </cols>
  <sheetData>
    <row r="1" spans="1:10" s="3" customFormat="1" ht="21.75" customHeight="1">
      <c r="A1" s="84">
        <v>70512</v>
      </c>
      <c r="B1" s="84"/>
      <c r="F1" s="87" t="s">
        <v>19</v>
      </c>
      <c r="G1" s="78"/>
      <c r="H1" s="85">
        <f>REPT(Vorderseite!C12,1)</f>
      </c>
      <c r="I1" s="85"/>
      <c r="J1" s="85"/>
    </row>
    <row r="2" s="3" customFormat="1" ht="12" customHeight="1"/>
    <row r="3" spans="1:10" s="3" customFormat="1" ht="13.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0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1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12.75" customHeight="1">
      <c r="A6" s="81" t="s">
        <v>6</v>
      </c>
      <c r="B6" s="82"/>
      <c r="C6" s="82"/>
      <c r="D6" s="83"/>
      <c r="E6" s="96" t="s">
        <v>49</v>
      </c>
      <c r="F6" s="97"/>
      <c r="G6" s="98" t="s">
        <v>8</v>
      </c>
      <c r="H6" s="99"/>
      <c r="I6" s="99"/>
      <c r="J6" s="100"/>
    </row>
    <row r="7" spans="1:10" s="3" customFormat="1" ht="28.5" customHeight="1">
      <c r="A7" s="38" t="s">
        <v>7</v>
      </c>
      <c r="B7" s="88" t="s">
        <v>57</v>
      </c>
      <c r="C7" s="89"/>
      <c r="D7" s="90"/>
      <c r="E7" s="94"/>
      <c r="F7" s="95"/>
      <c r="G7" s="91"/>
      <c r="H7" s="92"/>
      <c r="I7" s="92"/>
      <c r="J7" s="93"/>
    </row>
    <row r="8" spans="1:10" s="3" customFormat="1" ht="21.75" customHeight="1">
      <c r="A8" s="38" t="s">
        <v>9</v>
      </c>
      <c r="B8" s="88" t="s">
        <v>56</v>
      </c>
      <c r="C8" s="89"/>
      <c r="D8" s="90"/>
      <c r="E8" s="94"/>
      <c r="F8" s="95"/>
      <c r="G8" s="91"/>
      <c r="H8" s="92"/>
      <c r="I8" s="92"/>
      <c r="J8" s="93"/>
    </row>
    <row r="9" spans="1:10" s="3" customFormat="1" ht="21.75" customHeight="1">
      <c r="A9" s="38" t="s">
        <v>41</v>
      </c>
      <c r="B9" s="88" t="s">
        <v>55</v>
      </c>
      <c r="C9" s="89"/>
      <c r="D9" s="90"/>
      <c r="E9" s="94"/>
      <c r="F9" s="95"/>
      <c r="G9" s="91"/>
      <c r="H9" s="92"/>
      <c r="I9" s="92"/>
      <c r="J9" s="93"/>
    </row>
    <row r="10" spans="1:10" s="3" customFormat="1" ht="21.75" customHeight="1" thickBot="1">
      <c r="A10" s="38" t="s">
        <v>42</v>
      </c>
      <c r="B10" s="88" t="s">
        <v>54</v>
      </c>
      <c r="C10" s="89"/>
      <c r="D10" s="90"/>
      <c r="E10" s="94"/>
      <c r="F10" s="95"/>
      <c r="G10" s="91"/>
      <c r="H10" s="92"/>
      <c r="I10" s="92"/>
      <c r="J10" s="93"/>
    </row>
    <row r="11" spans="1:10" s="3" customFormat="1" ht="27" customHeight="1" thickBot="1" thickTop="1">
      <c r="A11" s="26"/>
      <c r="B11" s="9"/>
      <c r="C11" s="26"/>
      <c r="D11" s="31" t="s">
        <v>22</v>
      </c>
      <c r="E11" s="105">
        <f>SUM(E7:F10)</f>
        <v>0</v>
      </c>
      <c r="F11" s="106"/>
      <c r="G11" s="37"/>
      <c r="H11" s="116" t="s">
        <v>47</v>
      </c>
      <c r="I11" s="117"/>
      <c r="J11" s="28">
        <f>SUM(E11)/4</f>
        <v>0</v>
      </c>
    </row>
    <row r="12" s="3" customFormat="1" ht="9.75" customHeight="1" thickTop="1"/>
    <row r="13" spans="1:10" s="3" customFormat="1" ht="9" customHeight="1">
      <c r="A13" s="86" t="s">
        <v>59</v>
      </c>
      <c r="B13" s="86"/>
      <c r="C13" s="86"/>
      <c r="D13" s="86"/>
      <c r="E13" s="86"/>
      <c r="F13" s="86"/>
      <c r="G13" s="86"/>
      <c r="H13" s="86"/>
      <c r="I13" s="86"/>
      <c r="J13" s="101"/>
    </row>
    <row r="14" spans="1:10" s="3" customFormat="1" ht="16.5" customHeight="1">
      <c r="A14" s="86"/>
      <c r="B14" s="86"/>
      <c r="C14" s="86"/>
      <c r="D14" s="86"/>
      <c r="E14" s="86"/>
      <c r="F14" s="86"/>
      <c r="G14" s="86"/>
      <c r="H14" s="86"/>
      <c r="I14" s="86"/>
      <c r="J14" s="101"/>
    </row>
    <row r="15" spans="1:12" s="3" customFormat="1" ht="12.75" customHeight="1">
      <c r="A15" s="81" t="s">
        <v>6</v>
      </c>
      <c r="B15" s="82"/>
      <c r="C15" s="82"/>
      <c r="D15" s="83"/>
      <c r="E15" s="96" t="s">
        <v>49</v>
      </c>
      <c r="F15" s="97"/>
      <c r="G15" s="98" t="s">
        <v>8</v>
      </c>
      <c r="H15" s="114"/>
      <c r="I15" s="114"/>
      <c r="J15" s="115"/>
      <c r="L15" s="43">
        <v>1</v>
      </c>
    </row>
    <row r="16" spans="1:12" s="3" customFormat="1" ht="22.5" customHeight="1">
      <c r="A16" s="38" t="s">
        <v>7</v>
      </c>
      <c r="B16" s="88" t="s">
        <v>53</v>
      </c>
      <c r="C16" s="89"/>
      <c r="D16" s="90"/>
      <c r="E16" s="94"/>
      <c r="F16" s="118"/>
      <c r="G16" s="91"/>
      <c r="H16" s="92"/>
      <c r="I16" s="92"/>
      <c r="J16" s="93"/>
      <c r="L16" s="43">
        <v>1.5</v>
      </c>
    </row>
    <row r="17" spans="1:12" s="3" customFormat="1" ht="22.5" customHeight="1">
      <c r="A17" s="38" t="s">
        <v>9</v>
      </c>
      <c r="B17" s="88" t="s">
        <v>52</v>
      </c>
      <c r="C17" s="89"/>
      <c r="D17" s="90"/>
      <c r="E17" s="94"/>
      <c r="F17" s="118"/>
      <c r="G17" s="91"/>
      <c r="H17" s="92"/>
      <c r="I17" s="92"/>
      <c r="J17" s="93"/>
      <c r="L17" s="43">
        <v>2</v>
      </c>
    </row>
    <row r="18" spans="1:12" s="3" customFormat="1" ht="22.5" customHeight="1">
      <c r="A18" s="38" t="s">
        <v>41</v>
      </c>
      <c r="B18" s="88" t="s">
        <v>43</v>
      </c>
      <c r="C18" s="89"/>
      <c r="D18" s="90"/>
      <c r="E18" s="94"/>
      <c r="F18" s="118"/>
      <c r="G18" s="91"/>
      <c r="H18" s="92"/>
      <c r="I18" s="92"/>
      <c r="J18" s="93"/>
      <c r="L18" s="43">
        <v>2.5</v>
      </c>
    </row>
    <row r="19" spans="1:12" s="3" customFormat="1" ht="22.5" customHeight="1" thickBot="1">
      <c r="A19" s="38" t="s">
        <v>42</v>
      </c>
      <c r="B19" s="88" t="s">
        <v>51</v>
      </c>
      <c r="C19" s="89"/>
      <c r="D19" s="90"/>
      <c r="E19" s="94"/>
      <c r="F19" s="118"/>
      <c r="G19" s="91"/>
      <c r="H19" s="92"/>
      <c r="I19" s="92"/>
      <c r="J19" s="93"/>
      <c r="L19" s="43">
        <v>3</v>
      </c>
    </row>
    <row r="20" spans="1:12" s="3" customFormat="1" ht="27" customHeight="1" thickBot="1" thickTop="1">
      <c r="A20" s="26"/>
      <c r="B20" s="9"/>
      <c r="C20" s="26"/>
      <c r="D20" s="31" t="s">
        <v>22</v>
      </c>
      <c r="E20" s="105">
        <f>SUM(E16:F19)</f>
        <v>0</v>
      </c>
      <c r="F20" s="106"/>
      <c r="G20" s="37"/>
      <c r="H20" s="116" t="s">
        <v>47</v>
      </c>
      <c r="I20" s="117"/>
      <c r="J20" s="28">
        <f>SUM(E20)/4</f>
        <v>0</v>
      </c>
      <c r="L20" s="43">
        <v>3.5</v>
      </c>
    </row>
    <row r="21" spans="1:12" s="3" customFormat="1" ht="9" customHeight="1" thickTop="1">
      <c r="A21" s="26"/>
      <c r="B21" s="9"/>
      <c r="C21" s="26"/>
      <c r="D21" s="31"/>
      <c r="E21" s="39"/>
      <c r="F21" s="40"/>
      <c r="G21" s="35"/>
      <c r="H21" s="41"/>
      <c r="I21" s="41"/>
      <c r="J21" s="35"/>
      <c r="L21" s="43">
        <v>4</v>
      </c>
    </row>
    <row r="22" spans="1:12" s="3" customFormat="1" ht="9" customHeight="1">
      <c r="A22" s="86" t="s">
        <v>60</v>
      </c>
      <c r="B22" s="86"/>
      <c r="C22" s="86"/>
      <c r="D22" s="86"/>
      <c r="E22" s="86"/>
      <c r="F22" s="86"/>
      <c r="G22" s="86"/>
      <c r="H22" s="86"/>
      <c r="I22" s="86"/>
      <c r="J22" s="101"/>
      <c r="L22" s="43">
        <v>4.5</v>
      </c>
    </row>
    <row r="23" spans="1:12" s="3" customFormat="1" ht="16.5" customHeight="1">
      <c r="A23" s="86"/>
      <c r="B23" s="86"/>
      <c r="C23" s="86"/>
      <c r="D23" s="86"/>
      <c r="E23" s="86"/>
      <c r="F23" s="86"/>
      <c r="G23" s="86"/>
      <c r="H23" s="86"/>
      <c r="I23" s="86"/>
      <c r="J23" s="101"/>
      <c r="L23" s="43">
        <v>5</v>
      </c>
    </row>
    <row r="24" spans="1:12" s="3" customFormat="1" ht="12.75" customHeight="1">
      <c r="A24" s="81" t="s">
        <v>6</v>
      </c>
      <c r="B24" s="82"/>
      <c r="C24" s="82"/>
      <c r="D24" s="83"/>
      <c r="E24" s="96" t="s">
        <v>49</v>
      </c>
      <c r="F24" s="97"/>
      <c r="G24" s="98" t="s">
        <v>8</v>
      </c>
      <c r="H24" s="114"/>
      <c r="I24" s="114"/>
      <c r="J24" s="115"/>
      <c r="L24" s="43">
        <v>5.5</v>
      </c>
    </row>
    <row r="25" spans="1:12" s="3" customFormat="1" ht="22.5" customHeight="1">
      <c r="A25" s="38" t="s">
        <v>7</v>
      </c>
      <c r="B25" s="88" t="s">
        <v>44</v>
      </c>
      <c r="C25" s="89"/>
      <c r="D25" s="90"/>
      <c r="E25" s="94"/>
      <c r="F25" s="118"/>
      <c r="G25" s="91"/>
      <c r="H25" s="92"/>
      <c r="I25" s="92"/>
      <c r="J25" s="93"/>
      <c r="L25" s="43">
        <v>6</v>
      </c>
    </row>
    <row r="26" spans="1:10" s="3" customFormat="1" ht="22.5" customHeight="1">
      <c r="A26" s="38" t="s">
        <v>9</v>
      </c>
      <c r="B26" s="88" t="s">
        <v>45</v>
      </c>
      <c r="C26" s="89"/>
      <c r="D26" s="90"/>
      <c r="E26" s="94"/>
      <c r="F26" s="118"/>
      <c r="G26" s="91"/>
      <c r="H26" s="92"/>
      <c r="I26" s="92"/>
      <c r="J26" s="93"/>
    </row>
    <row r="27" spans="1:10" s="3" customFormat="1" ht="22.5" customHeight="1">
      <c r="A27" s="38" t="s">
        <v>41</v>
      </c>
      <c r="B27" s="88" t="s">
        <v>50</v>
      </c>
      <c r="C27" s="89"/>
      <c r="D27" s="90"/>
      <c r="E27" s="94"/>
      <c r="F27" s="118"/>
      <c r="G27" s="91"/>
      <c r="H27" s="92"/>
      <c r="I27" s="92"/>
      <c r="J27" s="93"/>
    </row>
    <row r="28" spans="1:10" s="3" customFormat="1" ht="22.5" customHeight="1" thickBot="1">
      <c r="A28" s="38" t="s">
        <v>42</v>
      </c>
      <c r="B28" s="88" t="s">
        <v>46</v>
      </c>
      <c r="C28" s="89"/>
      <c r="D28" s="90"/>
      <c r="E28" s="94"/>
      <c r="F28" s="118"/>
      <c r="G28" s="91"/>
      <c r="H28" s="92"/>
      <c r="I28" s="92"/>
      <c r="J28" s="93"/>
    </row>
    <row r="29" spans="1:10" s="3" customFormat="1" ht="27.75" customHeight="1" thickBot="1" thickTop="1">
      <c r="A29" s="26"/>
      <c r="B29" s="9"/>
      <c r="C29" s="26"/>
      <c r="D29" s="31" t="s">
        <v>22</v>
      </c>
      <c r="E29" s="105">
        <f>SUM(E25:F28)</f>
        <v>0</v>
      </c>
      <c r="F29" s="106"/>
      <c r="G29" s="37"/>
      <c r="H29" s="116" t="s">
        <v>47</v>
      </c>
      <c r="I29" s="117"/>
      <c r="J29" s="28">
        <f>SUM(E29)/4</f>
        <v>0</v>
      </c>
    </row>
    <row r="30" spans="1:7" s="3" customFormat="1" ht="7.5" customHeight="1" thickTop="1">
      <c r="A30" s="4"/>
      <c r="G30" s="8"/>
    </row>
    <row r="31" spans="1:10" s="5" customFormat="1" ht="11.25" customHeight="1">
      <c r="A31" s="112" t="s">
        <v>29</v>
      </c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7" s="3" customFormat="1" ht="2.25" customHeight="1">
      <c r="A32" s="4"/>
      <c r="G32" s="8"/>
    </row>
    <row r="33" spans="1:10" s="3" customFormat="1" ht="29.25" customHeight="1">
      <c r="A33" s="104" t="s">
        <v>30</v>
      </c>
      <c r="B33" s="82"/>
      <c r="C33" s="82"/>
      <c r="D33" s="83"/>
      <c r="E33" s="45" t="s">
        <v>32</v>
      </c>
      <c r="F33" s="45" t="s">
        <v>62</v>
      </c>
      <c r="G33" s="45" t="s">
        <v>63</v>
      </c>
      <c r="H33" s="81" t="s">
        <v>8</v>
      </c>
      <c r="I33" s="82"/>
      <c r="J33" s="83"/>
    </row>
    <row r="34" spans="1:10" s="3" customFormat="1" ht="21.75" customHeight="1">
      <c r="A34" s="38" t="s">
        <v>23</v>
      </c>
      <c r="B34" s="111" t="s">
        <v>28</v>
      </c>
      <c r="C34" s="111"/>
      <c r="D34" s="111"/>
      <c r="E34" s="30">
        <f>J11</f>
        <v>0</v>
      </c>
      <c r="F34" s="44">
        <v>0.4</v>
      </c>
      <c r="G34" s="29">
        <f>SUM(E34*40)</f>
        <v>0</v>
      </c>
      <c r="H34" s="102"/>
      <c r="I34" s="103"/>
      <c r="J34" s="103"/>
    </row>
    <row r="35" spans="1:10" s="3" customFormat="1" ht="21.75" customHeight="1">
      <c r="A35" s="38" t="s">
        <v>24</v>
      </c>
      <c r="B35" s="88" t="s">
        <v>36</v>
      </c>
      <c r="C35" s="89"/>
      <c r="D35" s="90"/>
      <c r="E35" s="30">
        <f>J20</f>
        <v>0</v>
      </c>
      <c r="F35" s="44">
        <v>0.2</v>
      </c>
      <c r="G35" s="29">
        <f>SUM(E35*20)</f>
        <v>0</v>
      </c>
      <c r="H35" s="102"/>
      <c r="I35" s="103"/>
      <c r="J35" s="103"/>
    </row>
    <row r="36" spans="1:10" s="3" customFormat="1" ht="21.75" customHeight="1">
      <c r="A36" s="38" t="s">
        <v>25</v>
      </c>
      <c r="B36" s="109" t="s">
        <v>34</v>
      </c>
      <c r="C36" s="109"/>
      <c r="D36" s="109"/>
      <c r="E36" s="30">
        <f>J29</f>
        <v>0</v>
      </c>
      <c r="F36" s="44">
        <v>0.25</v>
      </c>
      <c r="G36" s="29">
        <f>SUM(E36*25)</f>
        <v>0</v>
      </c>
      <c r="H36" s="102"/>
      <c r="I36" s="103"/>
      <c r="J36" s="103"/>
    </row>
    <row r="37" spans="1:10" s="3" customFormat="1" ht="21.75" customHeight="1" thickBot="1">
      <c r="A37" s="38" t="s">
        <v>26</v>
      </c>
      <c r="B37" s="88" t="s">
        <v>48</v>
      </c>
      <c r="C37" s="89"/>
      <c r="D37" s="89"/>
      <c r="E37" s="42"/>
      <c r="F37" s="44">
        <v>0.15</v>
      </c>
      <c r="G37" s="29">
        <f>SUM(E37*15)</f>
        <v>0</v>
      </c>
      <c r="H37" s="102"/>
      <c r="I37" s="103"/>
      <c r="J37" s="103"/>
    </row>
    <row r="38" spans="1:10" s="3" customFormat="1" ht="27.75" customHeight="1" thickBot="1" thickTop="1">
      <c r="A38" s="6"/>
      <c r="B38" s="7"/>
      <c r="C38" s="7"/>
      <c r="D38" s="31"/>
      <c r="E38" s="35"/>
      <c r="F38" s="36" t="s">
        <v>22</v>
      </c>
      <c r="G38" s="29">
        <f>SUM(G34:G37)</f>
        <v>0</v>
      </c>
      <c r="H38" s="119" t="s">
        <v>61</v>
      </c>
      <c r="I38" s="120"/>
      <c r="J38" s="23">
        <f>SUM(G38)/100</f>
        <v>0</v>
      </c>
    </row>
    <row r="39" spans="1:10" s="3" customFormat="1" ht="6" customHeight="1" thickTop="1">
      <c r="A39" s="4"/>
      <c r="G39" s="21"/>
      <c r="H39" s="9"/>
      <c r="I39" s="9"/>
      <c r="J39" s="21"/>
    </row>
    <row r="40" spans="1:10" s="3" customFormat="1" ht="9.75" customHeight="1">
      <c r="A40" s="4" t="s">
        <v>15</v>
      </c>
      <c r="G40" s="21"/>
      <c r="H40" s="9"/>
      <c r="I40" s="9"/>
      <c r="J40" s="21"/>
    </row>
    <row r="41" spans="1:10" s="3" customFormat="1" ht="9" customHeight="1">
      <c r="A41" s="110" t="s">
        <v>35</v>
      </c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7" s="3" customFormat="1" ht="9.75" customHeight="1">
      <c r="A42" s="4"/>
      <c r="G42" s="8"/>
    </row>
    <row r="43" spans="1:10" s="3" customFormat="1" ht="34.5" customHeight="1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7" s="3" customFormat="1" ht="3" customHeight="1">
      <c r="A44" s="4"/>
      <c r="G44" s="8"/>
    </row>
    <row r="45" spans="1:10" s="5" customFormat="1" ht="11.25" customHeight="1">
      <c r="A45" s="108" t="s">
        <v>11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7" s="3" customFormat="1" ht="0.75" customHeight="1">
      <c r="A46" s="4"/>
      <c r="G46" s="8"/>
    </row>
    <row r="47" spans="1:10" s="3" customFormat="1" ht="9" customHeight="1">
      <c r="A47" s="110" t="s">
        <v>31</v>
      </c>
      <c r="B47" s="110"/>
      <c r="C47" s="110"/>
      <c r="D47" s="110"/>
      <c r="E47" s="32"/>
      <c r="F47" s="32"/>
      <c r="G47" s="121" t="s">
        <v>10</v>
      </c>
      <c r="H47" s="121"/>
      <c r="I47" s="121"/>
      <c r="J47" s="121"/>
    </row>
    <row r="48" spans="1:10" s="3" customFormat="1" ht="9">
      <c r="A48" s="110"/>
      <c r="B48" s="110"/>
      <c r="C48" s="110"/>
      <c r="D48" s="110"/>
      <c r="E48" s="32"/>
      <c r="F48" s="32"/>
      <c r="G48" s="121"/>
      <c r="H48" s="121"/>
      <c r="I48" s="121"/>
      <c r="J48" s="121"/>
    </row>
    <row r="49" spans="1:10" s="3" customFormat="1" ht="31.5" customHeight="1">
      <c r="A49" s="107"/>
      <c r="B49" s="107"/>
      <c r="C49" s="107"/>
      <c r="D49" s="107"/>
      <c r="E49" s="34"/>
      <c r="F49" s="34"/>
      <c r="G49" s="107"/>
      <c r="H49" s="107"/>
      <c r="I49" s="107"/>
      <c r="J49" s="107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pans="1:11" s="3" customFormat="1" ht="9">
      <c r="A57" s="4"/>
      <c r="G57" s="33"/>
      <c r="H57" s="33"/>
      <c r="I57" s="33"/>
      <c r="J57" s="33"/>
      <c r="K57" s="33"/>
    </row>
    <row r="58" spans="1:11" s="3" customFormat="1" ht="9">
      <c r="A58" s="4"/>
      <c r="G58" s="33"/>
      <c r="H58" s="33"/>
      <c r="I58" s="33"/>
      <c r="J58" s="33"/>
      <c r="K58" s="33"/>
    </row>
    <row r="59" spans="1:11" s="3" customFormat="1" ht="9">
      <c r="A59" s="4"/>
      <c r="G59" s="33"/>
      <c r="H59" s="33"/>
      <c r="I59" s="33"/>
      <c r="J59" s="33"/>
      <c r="K59" s="33"/>
    </row>
    <row r="60" spans="1:11" s="3" customFormat="1" ht="9">
      <c r="A60" s="4"/>
      <c r="G60" s="33"/>
      <c r="H60" s="33"/>
      <c r="I60" s="33"/>
      <c r="J60" s="33"/>
      <c r="K60" s="33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76">
    <mergeCell ref="E11:F11"/>
    <mergeCell ref="H11:I11"/>
    <mergeCell ref="H38:I38"/>
    <mergeCell ref="G47:J48"/>
    <mergeCell ref="G49:J49"/>
    <mergeCell ref="E16:F16"/>
    <mergeCell ref="G16:J16"/>
    <mergeCell ref="E29:F29"/>
    <mergeCell ref="H35:J35"/>
    <mergeCell ref="H36:J36"/>
    <mergeCell ref="B17:D17"/>
    <mergeCell ref="E17:F17"/>
    <mergeCell ref="G17:J17"/>
    <mergeCell ref="B25:D25"/>
    <mergeCell ref="E25:F25"/>
    <mergeCell ref="G25:J25"/>
    <mergeCell ref="G19:J19"/>
    <mergeCell ref="E19:F19"/>
    <mergeCell ref="B19:D19"/>
    <mergeCell ref="H20:I20"/>
    <mergeCell ref="B9:D9"/>
    <mergeCell ref="E9:F9"/>
    <mergeCell ref="G9:J9"/>
    <mergeCell ref="B7:D7"/>
    <mergeCell ref="E7:F7"/>
    <mergeCell ref="G7:J7"/>
    <mergeCell ref="B8:D8"/>
    <mergeCell ref="E8:F8"/>
    <mergeCell ref="G8:J8"/>
    <mergeCell ref="B27:D27"/>
    <mergeCell ref="E27:F27"/>
    <mergeCell ref="G27:J27"/>
    <mergeCell ref="B28:D28"/>
    <mergeCell ref="A22:J23"/>
    <mergeCell ref="B26:D26"/>
    <mergeCell ref="E26:F26"/>
    <mergeCell ref="G26:J26"/>
    <mergeCell ref="E28:F28"/>
    <mergeCell ref="B34:D34"/>
    <mergeCell ref="A31:J31"/>
    <mergeCell ref="E24:F24"/>
    <mergeCell ref="G24:J24"/>
    <mergeCell ref="B35:D35"/>
    <mergeCell ref="A15:D15"/>
    <mergeCell ref="E15:F15"/>
    <mergeCell ref="H29:I29"/>
    <mergeCell ref="G15:J15"/>
    <mergeCell ref="E18:F18"/>
    <mergeCell ref="A49:D49"/>
    <mergeCell ref="A45:J45"/>
    <mergeCell ref="B37:D37"/>
    <mergeCell ref="B36:D36"/>
    <mergeCell ref="A47:D48"/>
    <mergeCell ref="A43:J43"/>
    <mergeCell ref="A41:J41"/>
    <mergeCell ref="H37:J37"/>
    <mergeCell ref="A13:J14"/>
    <mergeCell ref="H34:J34"/>
    <mergeCell ref="A33:D33"/>
    <mergeCell ref="H33:J33"/>
    <mergeCell ref="G18:J18"/>
    <mergeCell ref="G28:J28"/>
    <mergeCell ref="A24:D24"/>
    <mergeCell ref="E20:F20"/>
    <mergeCell ref="B16:D16"/>
    <mergeCell ref="B18:D18"/>
    <mergeCell ref="A6:D6"/>
    <mergeCell ref="A1:B1"/>
    <mergeCell ref="H1:J1"/>
    <mergeCell ref="A3:J4"/>
    <mergeCell ref="F1:G1"/>
    <mergeCell ref="B10:D10"/>
    <mergeCell ref="G10:J10"/>
    <mergeCell ref="E10:F10"/>
    <mergeCell ref="E6:F6"/>
    <mergeCell ref="G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F10 E16:F19 E25:F28 E37">
      <formula1>$L$15:$L$25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2010-04-08T12:27:25Z</cp:lastPrinted>
  <dcterms:created xsi:type="dcterms:W3CDTF">2006-01-30T14:36:36Z</dcterms:created>
  <dcterms:modified xsi:type="dcterms:W3CDTF">2014-07-08T09:03:23Z</dcterms:modified>
  <cp:category/>
  <cp:version/>
  <cp:contentType/>
  <cp:contentStatus/>
</cp:coreProperties>
</file>