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<sst xmlns="http://schemas.openxmlformats.org/spreadsheetml/2006/main" count="70" uniqueCount="57">
  <si>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</si>
  <si>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</si>
  <si>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</si>
  <si>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</si>
  <si>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</si>
  <si>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</si>
  <si>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</si>
  <si>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</si>
  <si>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</si>
  <si>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</si>
  <si>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</si>
  <si>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</si>
  <si>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</si>
  <si>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</si>
  <si>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</si>
  <si>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</si>
  <si>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</si>
  <si>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</si>
  <si>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</si>
  <si>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</si>
  <si>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</si>
  <si>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</si>
  <si>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Fachrichtung:</t>
  </si>
  <si>
    <t>Notenformular für das Qualifikationsverfahren /</t>
  </si>
  <si>
    <t>Feuille des notes de la procédure de qualification / Tabella note delle procedure di qualificazione</t>
  </si>
  <si>
    <t>Metallbauerin EFZ / Metallbauer EFZ</t>
  </si>
  <si>
    <t>Constructrice métallique CFC / Constructeur métallique CFC</t>
  </si>
  <si>
    <t>Metalcostruttrice AFC / Metalcostruttore AFC</t>
  </si>
  <si>
    <r>
      <t xml:space="preserve">Qualifikationsbereich Praktische Arbeiten </t>
    </r>
    <r>
      <rPr>
        <sz val="9"/>
        <rFont val="Arial"/>
        <family val="2"/>
      </rPr>
      <t>(14-18 Stunden)</t>
    </r>
    <r>
      <rPr>
        <b/>
        <sz val="9"/>
        <rFont val="Arial"/>
        <family val="2"/>
      </rPr>
      <t xml:space="preserve"> / Domaine de qualification Travaux pratiques </t>
    </r>
    <r>
      <rPr>
        <sz val="9"/>
        <rFont val="Arial"/>
        <family val="2"/>
      </rPr>
      <t>(</t>
    </r>
    <r>
      <rPr>
        <sz val="8"/>
        <rFont val="Arial"/>
        <family val="2"/>
      </rPr>
      <t>14-18</t>
    </r>
    <r>
      <rPr>
        <sz val="9"/>
        <rFont val="Arial"/>
        <family val="2"/>
      </rPr>
      <t xml:space="preserve">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(14-18 ore)</t>
    </r>
  </si>
  <si>
    <t>Berufskunde / Technologie / Conoscenze professionali</t>
  </si>
  <si>
    <t>Fachgespräch / Entretien professionnel / Colloquio professionale</t>
  </si>
  <si>
    <t>44504 /</t>
  </si>
  <si>
    <t>Berufskenntnisse / Connaissances professionnelles / Conoscenze professionali</t>
  </si>
  <si>
    <t>Allgemeinbildung / Culture générale / Cultura generale</t>
  </si>
  <si>
    <t>c.</t>
  </si>
  <si>
    <t>d.</t>
  </si>
  <si>
    <t>44505 /</t>
  </si>
  <si>
    <t>44504 / 44505 / 44507</t>
  </si>
  <si>
    <t>Gemäss der Verordnung über die berufliche Grundbildung vom 20.12.2006 (Stand 12.06.2008) / Ordonnances sur la formation professionnelle initiale 20.12.2006 (Etat le 12.06.2008) / Ordinanze sulla formazione professionale di base 20.12.2006 (Stato 12.06.2008)</t>
  </si>
  <si>
    <t>Metallbau / Construction métallique / Metalcostruzione</t>
  </si>
  <si>
    <t>Schmiedearbeiten / Travaux de forge / Lavori di fucinatura</t>
  </si>
  <si>
    <t>Stahlbau / Charpente métallique / Costruzioni in acciaio</t>
  </si>
  <si>
    <t>Qualifikationsbereich / Domaine de qualification / 
Settore di qualificazione</t>
  </si>
  <si>
    <t>Erfahrungsnote **/ Note d'école **/ Nota scolastica **</t>
  </si>
  <si>
    <t>Noten/
Notes/
Note</t>
  </si>
  <si>
    <t>Faktor/
Coefficient/
Fattore</t>
  </si>
  <si>
    <t>Produkt/
Produits/
Prodotto</t>
  </si>
  <si>
    <r>
      <t xml:space="preserve">Qualifikationsbereich Berufskenntnisse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(4-5 ore)</t>
    </r>
  </si>
  <si>
    <t>Praktische Arbeit / Travail pratique / Lavoro pratico</t>
  </si>
  <si>
    <t>** Auf eine ganze oder halbe Note gerundet / A arrondir à une note entière ou à une demi-note / Arrotondare al punto o al mezzo punto</t>
  </si>
  <si>
    <t>Noten**/
Notes**/
Note**</t>
  </si>
  <si>
    <t>Grundlagenarbeit / Travail fondamental / Lavoro di base</t>
  </si>
  <si>
    <t>Fachrichtungsspezifische Arbeiten / Travaux spécifiques à la branche / Lavori specifici dell’indirizzo professionale</t>
  </si>
  <si>
    <t>Die Präsidentin, der Präsident / La présidente, le président / 
La presidentessa, il presidente</t>
  </si>
  <si>
    <t xml:space="preserve">Die Prüfung ist bestanden, wenn weder die Note des Qualifikationsbereichs Praktische Arbeit noch die Gesamtnote den Wert 4 unterschreitet. / L'examen est réussi si la note du domaine de qualification Travail pratique et la note globale sont égales ou supérieures à 4,0. / L’esame finale è superato se per il campo di qualificazione Lavoro pratico e la nota complessiva raggiunge o supera il 4. </t>
  </si>
  <si>
    <t xml:space="preserve">  : 3 = Note des Qualifikationsbereichs* /
           Note du domaine de qualification* /
           Nota di settore di qualificazione*</t>
  </si>
  <si>
    <t>Position / Position /Posizione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</si>
</sst>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49" fontId="3" fillId="0" borderId="19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167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>
      <alignment horizontal="center" vertical="center" wrapText="1"/>
    </xf>
    <xf numFmtId="167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top" wrapText="1"/>
    </xf>
    <xf numFmtId="0" fontId="3" fillId="0" borderId="19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21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 applyProtection="1">
      <alignment horizontal="left" vertical="top" wrapText="1"/>
      <protection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0</xdr:rowOff>
    </xdr:from>
    <xdr:to>
      <xdr:col>6</xdr:col>
      <xdr:colOff>866775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82025"/>
          <a:ext cx="6067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8.8515625" style="0" customWidth="1"/>
    <col min="2" max="2" width="17.00390625" style="0" customWidth="1"/>
    <col min="3" max="7" width="13.140625" style="0" customWidth="1"/>
  </cols>
  <sheetData>
    <row r="1" spans="1:7" s="3" customFormat="1" ht="14.25" customHeight="1">
      <c r="A1" s="28" t="s">
        <v>31</v>
      </c>
      <c r="B1" s="38" t="s">
        <v>25</v>
      </c>
      <c r="C1" s="38"/>
      <c r="D1" s="38"/>
      <c r="E1" s="39"/>
      <c r="F1" s="37" t="s">
        <v>19</v>
      </c>
      <c r="G1" s="29"/>
    </row>
    <row r="2" spans="1:7" s="3" customFormat="1" ht="14.25" customHeight="1">
      <c r="A2" s="28" t="s">
        <v>36</v>
      </c>
      <c r="B2" s="38" t="s">
        <v>26</v>
      </c>
      <c r="C2" s="38"/>
      <c r="D2" s="38"/>
      <c r="E2" s="39"/>
      <c r="F2" s="37"/>
      <c r="G2" s="11"/>
    </row>
    <row r="3" spans="1:7" s="3" customFormat="1" ht="14.25" customHeight="1">
      <c r="A3" s="28">
        <v>44507</v>
      </c>
      <c r="B3" s="38" t="s">
        <v>27</v>
      </c>
      <c r="C3" s="38"/>
      <c r="D3" s="38"/>
      <c r="E3" s="39"/>
      <c r="F3" s="40" t="s">
        <v>20</v>
      </c>
      <c r="G3" s="22"/>
    </row>
    <row r="4" s="3" customFormat="1" ht="13.5" customHeight="1">
      <c r="F4" s="41"/>
    </row>
    <row r="5" spans="1:6" s="3" customFormat="1" ht="12" customHeight="1">
      <c r="A5" s="3" t="s">
        <v>22</v>
      </c>
      <c r="B5" s="27" t="s">
        <v>39</v>
      </c>
      <c r="F5" s="26"/>
    </row>
    <row r="6" spans="2:6" s="3" customFormat="1" ht="12" customHeight="1">
      <c r="B6" s="27" t="s">
        <v>40</v>
      </c>
      <c r="F6" s="26"/>
    </row>
    <row r="7" spans="2:6" s="3" customFormat="1" ht="12" customHeight="1">
      <c r="B7" s="27" t="s">
        <v>41</v>
      </c>
      <c r="F7" s="26"/>
    </row>
    <row r="8" s="3" customFormat="1" ht="9" customHeight="1" thickBot="1">
      <c r="F8" s="26"/>
    </row>
    <row r="9" spans="1:8" s="2" customFormat="1" ht="17.25" customHeight="1">
      <c r="A9" s="19"/>
      <c r="B9" s="46" t="s">
        <v>23</v>
      </c>
      <c r="C9" s="46"/>
      <c r="D9" s="46"/>
      <c r="E9" s="46"/>
      <c r="F9" s="46"/>
      <c r="G9" s="20"/>
      <c r="H9" s="12"/>
    </row>
    <row r="10" spans="1:8" s="2" customFormat="1" ht="17.25" customHeight="1" thickBot="1">
      <c r="A10" s="59" t="s">
        <v>24</v>
      </c>
      <c r="B10" s="60"/>
      <c r="C10" s="60"/>
      <c r="D10" s="60"/>
      <c r="E10" s="60"/>
      <c r="F10" s="60"/>
      <c r="G10" s="61"/>
      <c r="H10" s="12"/>
    </row>
    <row r="11" s="3" customFormat="1" ht="6.75" customHeight="1"/>
    <row r="12" spans="1:7" s="3" customFormat="1" ht="21" customHeight="1">
      <c r="A12" s="62" t="s">
        <v>38</v>
      </c>
      <c r="B12" s="62"/>
      <c r="C12" s="62"/>
      <c r="D12" s="62"/>
      <c r="E12" s="62"/>
      <c r="F12" s="62"/>
      <c r="G12" s="62"/>
    </row>
    <row r="13" s="2" customFormat="1" ht="10.5" customHeight="1"/>
    <row r="14" spans="1:7" s="5" customFormat="1" ht="12" customHeight="1">
      <c r="A14" s="45" t="s">
        <v>15</v>
      </c>
      <c r="B14" s="45"/>
      <c r="C14" s="45"/>
      <c r="D14" s="45"/>
      <c r="E14" s="45"/>
      <c r="F14" s="45"/>
      <c r="G14" s="45"/>
    </row>
    <row r="15" s="3" customFormat="1" ht="9"/>
    <row r="16" spans="1:7" s="3" customFormat="1" ht="9">
      <c r="A16" s="48" t="s">
        <v>0</v>
      </c>
      <c r="B16" s="48"/>
      <c r="C16" s="43"/>
      <c r="D16" s="43"/>
      <c r="E16" s="43"/>
      <c r="F16" s="43"/>
      <c r="G16" s="43"/>
    </row>
    <row r="17" spans="1:7" s="5" customFormat="1" ht="10.5" customHeight="1">
      <c r="A17" s="49"/>
      <c r="B17" s="49"/>
      <c r="C17" s="42"/>
      <c r="D17" s="42"/>
      <c r="E17" s="42"/>
      <c r="F17" s="42"/>
      <c r="G17" s="42"/>
    </row>
    <row r="18" s="3" customFormat="1" ht="9"/>
    <row r="19" spans="1:7" s="3" customFormat="1" ht="9">
      <c r="A19" s="48" t="s">
        <v>5</v>
      </c>
      <c r="B19" s="48"/>
      <c r="C19" s="44"/>
      <c r="D19" s="43"/>
      <c r="E19" s="43"/>
      <c r="F19" s="43"/>
      <c r="G19" s="43"/>
    </row>
    <row r="20" spans="1:7" s="5" customFormat="1" ht="12">
      <c r="A20" s="49"/>
      <c r="B20" s="49"/>
      <c r="C20" s="42"/>
      <c r="D20" s="42"/>
      <c r="E20" s="42"/>
      <c r="F20" s="42"/>
      <c r="G20" s="42"/>
    </row>
    <row r="21" s="2" customFormat="1" ht="11.2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0" t="s">
        <v>1</v>
      </c>
      <c r="B23" s="51"/>
      <c r="C23" s="51"/>
      <c r="D23" s="51"/>
      <c r="E23" s="51"/>
      <c r="F23" s="51"/>
      <c r="G23" s="52"/>
    </row>
    <row r="24" spans="1:7" s="3" customFormat="1" ht="9">
      <c r="A24" s="53" t="s">
        <v>2</v>
      </c>
      <c r="B24" s="54"/>
      <c r="C24" s="54"/>
      <c r="D24" s="54"/>
      <c r="E24" s="54"/>
      <c r="F24" s="54"/>
      <c r="G24" s="55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47" t="s">
        <v>3</v>
      </c>
      <c r="B27" s="56"/>
      <c r="C27" s="56"/>
      <c r="D27" s="56"/>
      <c r="E27" s="56"/>
      <c r="F27" s="56"/>
      <c r="G27" s="56"/>
    </row>
    <row r="28" s="3" customFormat="1" ht="9"/>
    <row r="29" spans="1:7" s="3" customFormat="1" ht="30" customHeight="1">
      <c r="A29" s="63" t="s">
        <v>14</v>
      </c>
      <c r="B29" s="64"/>
      <c r="C29" s="64"/>
      <c r="D29" s="64"/>
      <c r="E29" s="64"/>
      <c r="F29" s="64"/>
      <c r="G29" s="64"/>
    </row>
    <row r="30" s="3" customFormat="1" ht="9"/>
    <row r="31" spans="1:7" s="3" customFormat="1" ht="164.25" customHeight="1">
      <c r="A31" s="65"/>
      <c r="B31" s="66"/>
      <c r="C31" s="66"/>
      <c r="D31" s="66"/>
      <c r="E31" s="66"/>
      <c r="F31" s="66"/>
      <c r="G31" s="67"/>
    </row>
    <row r="32" s="3" customFormat="1" ht="9"/>
    <row r="33" spans="1:7" s="3" customFormat="1" ht="9">
      <c r="A33" s="68" t="s">
        <v>6</v>
      </c>
      <c r="B33" s="68"/>
      <c r="C33" s="68"/>
      <c r="E33" s="68" t="s">
        <v>18</v>
      </c>
      <c r="F33" s="68"/>
      <c r="G33" s="68"/>
    </row>
    <row r="34" spans="1:7" s="3" customFormat="1" ht="9">
      <c r="A34" s="68"/>
      <c r="B34" s="68"/>
      <c r="C34" s="68"/>
      <c r="E34" s="68"/>
      <c r="F34" s="68"/>
      <c r="G34" s="68"/>
    </row>
    <row r="35" spans="1:7" s="3" customFormat="1" ht="33.75" customHeight="1">
      <c r="A35" s="42"/>
      <c r="B35" s="42"/>
      <c r="C35" s="42"/>
      <c r="E35" s="42"/>
      <c r="F35" s="42"/>
      <c r="G35" s="42"/>
    </row>
    <row r="36" spans="5:7" s="3" customFormat="1" ht="33.75" customHeight="1">
      <c r="E36" s="42"/>
      <c r="F36" s="42"/>
      <c r="G36" s="42"/>
    </row>
    <row r="37" spans="5:7" s="3" customFormat="1" ht="9" customHeight="1">
      <c r="E37" s="10"/>
      <c r="F37" s="10"/>
      <c r="G37" s="10"/>
    </row>
    <row r="38" spans="1:7" s="3" customFormat="1" ht="9">
      <c r="A38" s="57" t="s">
        <v>4</v>
      </c>
      <c r="B38" s="58"/>
      <c r="C38" s="58"/>
      <c r="D38" s="58"/>
      <c r="E38" s="58"/>
      <c r="F38" s="58"/>
      <c r="G38" s="58"/>
    </row>
    <row r="39" spans="1:7" s="3" customFormat="1" ht="9">
      <c r="A39" s="58"/>
      <c r="B39" s="58"/>
      <c r="C39" s="58"/>
      <c r="D39" s="58"/>
      <c r="E39" s="58"/>
      <c r="F39" s="58"/>
      <c r="G39" s="58"/>
    </row>
    <row r="40" spans="1:7" s="3" customFormat="1" ht="12.75" customHeight="1">
      <c r="A40" s="58"/>
      <c r="B40" s="58"/>
      <c r="C40" s="58"/>
      <c r="D40" s="58"/>
      <c r="E40" s="58"/>
      <c r="F40" s="58"/>
      <c r="G40" s="58"/>
    </row>
    <row r="41" spans="1:7" s="3" customFormat="1" ht="9" hidden="1">
      <c r="A41" s="58"/>
      <c r="B41" s="58"/>
      <c r="C41" s="58"/>
      <c r="D41" s="58"/>
      <c r="E41" s="58"/>
      <c r="F41" s="58"/>
      <c r="G41" s="58"/>
    </row>
    <row r="42" spans="1:7" s="3" customFormat="1" ht="12">
      <c r="A42" s="47" t="s">
        <v>13</v>
      </c>
      <c r="B42" s="47"/>
      <c r="C42" s="47"/>
      <c r="D42" s="47"/>
      <c r="E42" s="47"/>
      <c r="F42" s="47"/>
      <c r="G42" s="47"/>
    </row>
    <row r="43" s="3" customFormat="1" ht="120.75" customHeight="1"/>
  </sheetData>
  <sheetProtection password="CF73" sheet="1" objects="1" scenarios="1"/>
  <mergeCells count="25">
    <mergeCell ref="A10:G10"/>
    <mergeCell ref="A12:G12"/>
    <mergeCell ref="A35:C35"/>
    <mergeCell ref="E35:G35"/>
    <mergeCell ref="A29:G29"/>
    <mergeCell ref="A31:G31"/>
    <mergeCell ref="E33:G34"/>
    <mergeCell ref="A33:C34"/>
    <mergeCell ref="A42:G42"/>
    <mergeCell ref="A16:B17"/>
    <mergeCell ref="A19:B20"/>
    <mergeCell ref="A23:G23"/>
    <mergeCell ref="A24:G24"/>
    <mergeCell ref="A27:G27"/>
    <mergeCell ref="A38:G41"/>
    <mergeCell ref="F1:F2"/>
    <mergeCell ref="B2:E2"/>
    <mergeCell ref="B3:E3"/>
    <mergeCell ref="F3:F4"/>
    <mergeCell ref="B1:E1"/>
    <mergeCell ref="E36:G36"/>
    <mergeCell ref="C16:G17"/>
    <mergeCell ref="C19:G20"/>
    <mergeCell ref="A14:G14"/>
    <mergeCell ref="B9:F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Zeros="0" zoomScalePageLayoutView="0" workbookViewId="0" topLeftCell="A1">
      <selection activeCell="B2" sqref="B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9.57421875" style="0" customWidth="1"/>
    <col min="5" max="7" width="7.7109375" style="0" customWidth="1"/>
    <col min="8" max="8" width="10.57421875" style="0" customWidth="1"/>
    <col min="9" max="9" width="14.7109375" style="0" customWidth="1"/>
    <col min="10" max="10" width="11.140625" style="0" customWidth="1"/>
  </cols>
  <sheetData>
    <row r="1" spans="1:10" s="3" customFormat="1" ht="28.5" customHeight="1">
      <c r="A1" s="30" t="s">
        <v>37</v>
      </c>
      <c r="B1" s="30"/>
      <c r="D1" s="90" t="s">
        <v>21</v>
      </c>
      <c r="E1" s="90"/>
      <c r="F1" s="89">
        <f>REPT(Vorderseite!C16,1)</f>
      </c>
      <c r="G1" s="89"/>
      <c r="H1" s="89"/>
      <c r="I1" s="89"/>
      <c r="J1" s="89"/>
    </row>
    <row r="2" s="3" customFormat="1" ht="22.5" customHeight="1"/>
    <row r="3" spans="1:10" s="5" customFormat="1" ht="12" customHeight="1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s="5" customFormat="1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3" customFormat="1" ht="30" customHeight="1">
      <c r="A5" s="69" t="s">
        <v>56</v>
      </c>
      <c r="B5" s="70"/>
      <c r="C5" s="70"/>
      <c r="D5" s="71"/>
      <c r="E5" s="35" t="s">
        <v>50</v>
      </c>
      <c r="F5" s="35" t="s">
        <v>45</v>
      </c>
      <c r="G5" s="35" t="s">
        <v>46</v>
      </c>
      <c r="H5" s="72" t="s">
        <v>8</v>
      </c>
      <c r="I5" s="73"/>
      <c r="J5" s="74"/>
    </row>
    <row r="6" spans="1:10" s="3" customFormat="1" ht="28.5" customHeight="1">
      <c r="A6" s="23" t="s">
        <v>7</v>
      </c>
      <c r="B6" s="81" t="s">
        <v>51</v>
      </c>
      <c r="C6" s="82"/>
      <c r="D6" s="83"/>
      <c r="E6" s="33"/>
      <c r="F6" s="32">
        <v>1</v>
      </c>
      <c r="G6" s="31">
        <f>(ROUND((SUM(E6))*2,0)/2)*1</f>
        <v>0</v>
      </c>
      <c r="H6" s="75"/>
      <c r="I6" s="76"/>
      <c r="J6" s="77"/>
    </row>
    <row r="7" spans="1:10" s="3" customFormat="1" ht="28.5" customHeight="1" thickBot="1">
      <c r="A7" s="23" t="s">
        <v>10</v>
      </c>
      <c r="B7" s="84" t="s">
        <v>52</v>
      </c>
      <c r="C7" s="84"/>
      <c r="D7" s="84"/>
      <c r="E7" s="33"/>
      <c r="F7" s="32">
        <v>2</v>
      </c>
      <c r="G7" s="31">
        <f>(ROUND((SUM(E7))*2,0)/2)*2</f>
        <v>0</v>
      </c>
      <c r="H7" s="75"/>
      <c r="I7" s="76"/>
      <c r="J7" s="77"/>
    </row>
    <row r="8" spans="1:10" s="3" customFormat="1" ht="36" customHeight="1" thickBot="1" thickTop="1">
      <c r="A8" s="6"/>
      <c r="B8" s="7"/>
      <c r="C8" s="7"/>
      <c r="D8" s="7"/>
      <c r="G8" s="24">
        <f>SUM(G6:G7)</f>
        <v>0</v>
      </c>
      <c r="H8" s="78" t="s">
        <v>55</v>
      </c>
      <c r="I8" s="79"/>
      <c r="J8" s="25">
        <f>SUM(G8/3)</f>
        <v>0</v>
      </c>
    </row>
    <row r="9" spans="1:5" s="3" customFormat="1" ht="23.25" customHeight="1" thickTop="1">
      <c r="A9" s="4"/>
      <c r="E9" s="8"/>
    </row>
    <row r="10" spans="1:10" s="5" customFormat="1" ht="12" customHeight="1">
      <c r="A10" s="80" t="s">
        <v>47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0" s="5" customFormat="1" ht="14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3" customFormat="1" ht="30" customHeight="1">
      <c r="A12" s="69" t="s">
        <v>56</v>
      </c>
      <c r="B12" s="70"/>
      <c r="C12" s="70"/>
      <c r="D12" s="71"/>
      <c r="E12" s="35" t="s">
        <v>50</v>
      </c>
      <c r="F12" s="35" t="s">
        <v>45</v>
      </c>
      <c r="G12" s="35" t="s">
        <v>46</v>
      </c>
      <c r="H12" s="72" t="s">
        <v>8</v>
      </c>
      <c r="I12" s="73"/>
      <c r="J12" s="74"/>
    </row>
    <row r="13" spans="1:10" s="3" customFormat="1" ht="28.5" customHeight="1">
      <c r="A13" s="23" t="s">
        <v>7</v>
      </c>
      <c r="B13" s="81" t="s">
        <v>29</v>
      </c>
      <c r="C13" s="82"/>
      <c r="D13" s="83"/>
      <c r="E13" s="33"/>
      <c r="F13" s="32">
        <v>2</v>
      </c>
      <c r="G13" s="31">
        <f>(ROUND((SUM(E13))*2,0)/2)*2</f>
        <v>0</v>
      </c>
      <c r="H13" s="75"/>
      <c r="I13" s="76"/>
      <c r="J13" s="77"/>
    </row>
    <row r="14" spans="1:10" s="3" customFormat="1" ht="28.5" customHeight="1" thickBot="1">
      <c r="A14" s="23" t="s">
        <v>10</v>
      </c>
      <c r="B14" s="84" t="s">
        <v>30</v>
      </c>
      <c r="C14" s="84"/>
      <c r="D14" s="84"/>
      <c r="E14" s="33"/>
      <c r="F14" s="32">
        <v>1</v>
      </c>
      <c r="G14" s="31">
        <f>(ROUND((SUM(E14))*2,0)/2)*1</f>
        <v>0</v>
      </c>
      <c r="H14" s="75"/>
      <c r="I14" s="76"/>
      <c r="J14" s="77"/>
    </row>
    <row r="15" spans="1:10" s="3" customFormat="1" ht="36" customHeight="1" thickBot="1" thickTop="1">
      <c r="A15" s="6"/>
      <c r="B15" s="7"/>
      <c r="C15" s="7"/>
      <c r="D15" s="7"/>
      <c r="G15" s="24">
        <f>SUM(G13:G14)</f>
        <v>0</v>
      </c>
      <c r="H15" s="78" t="s">
        <v>55</v>
      </c>
      <c r="I15" s="79"/>
      <c r="J15" s="25">
        <f>SUM(G15/3)</f>
        <v>0</v>
      </c>
    </row>
    <row r="16" spans="1:5" s="3" customFormat="1" ht="24.75" customHeight="1" thickTop="1">
      <c r="A16" s="4"/>
      <c r="E16" s="8"/>
    </row>
    <row r="17" spans="1:8" s="5" customFormat="1" ht="12">
      <c r="A17" s="80" t="s">
        <v>9</v>
      </c>
      <c r="B17" s="80"/>
      <c r="C17" s="80"/>
      <c r="D17" s="80"/>
      <c r="E17" s="80"/>
      <c r="F17" s="80"/>
      <c r="G17" s="80"/>
      <c r="H17" s="86"/>
    </row>
    <row r="18" spans="1:5" s="3" customFormat="1" ht="4.5" customHeight="1">
      <c r="A18" s="4"/>
      <c r="E18" s="8"/>
    </row>
    <row r="19" spans="1:10" s="3" customFormat="1" ht="30" customHeight="1">
      <c r="A19" s="69" t="s">
        <v>42</v>
      </c>
      <c r="B19" s="70"/>
      <c r="C19" s="70"/>
      <c r="D19" s="71"/>
      <c r="E19" s="35" t="s">
        <v>44</v>
      </c>
      <c r="F19" s="35" t="s">
        <v>45</v>
      </c>
      <c r="G19" s="35" t="s">
        <v>46</v>
      </c>
      <c r="H19" s="72" t="s">
        <v>8</v>
      </c>
      <c r="I19" s="73"/>
      <c r="J19" s="74"/>
    </row>
    <row r="20" spans="1:10" s="3" customFormat="1" ht="28.5" customHeight="1">
      <c r="A20" s="23" t="s">
        <v>7</v>
      </c>
      <c r="B20" s="81" t="s">
        <v>48</v>
      </c>
      <c r="C20" s="82"/>
      <c r="D20" s="83"/>
      <c r="E20" s="31">
        <f>J8</f>
        <v>0</v>
      </c>
      <c r="F20" s="32">
        <v>2</v>
      </c>
      <c r="G20" s="31">
        <f>SUM(E20*F20)</f>
        <v>0</v>
      </c>
      <c r="H20" s="75"/>
      <c r="I20" s="76"/>
      <c r="J20" s="77"/>
    </row>
    <row r="21" spans="1:10" s="3" customFormat="1" ht="28.5" customHeight="1">
      <c r="A21" s="23" t="s">
        <v>10</v>
      </c>
      <c r="B21" s="84" t="s">
        <v>32</v>
      </c>
      <c r="C21" s="84"/>
      <c r="D21" s="84"/>
      <c r="E21" s="31">
        <f>J15</f>
        <v>0</v>
      </c>
      <c r="F21" s="32">
        <v>1</v>
      </c>
      <c r="G21" s="31">
        <f>SUM(E21*F21)</f>
        <v>0</v>
      </c>
      <c r="H21" s="75"/>
      <c r="I21" s="76"/>
      <c r="J21" s="77"/>
    </row>
    <row r="22" spans="1:10" s="3" customFormat="1" ht="28.5" customHeight="1">
      <c r="A22" s="23" t="s">
        <v>34</v>
      </c>
      <c r="B22" s="81" t="s">
        <v>43</v>
      </c>
      <c r="C22" s="93"/>
      <c r="D22" s="94"/>
      <c r="E22" s="33"/>
      <c r="F22" s="32">
        <v>1</v>
      </c>
      <c r="G22" s="31">
        <f>SUM(E22*F22)</f>
        <v>0</v>
      </c>
      <c r="H22" s="75"/>
      <c r="I22" s="76"/>
      <c r="J22" s="77"/>
    </row>
    <row r="23" spans="1:10" s="3" customFormat="1" ht="28.5" customHeight="1" thickBot="1">
      <c r="A23" s="23" t="s">
        <v>35</v>
      </c>
      <c r="B23" s="81" t="s">
        <v>33</v>
      </c>
      <c r="C23" s="82"/>
      <c r="D23" s="83"/>
      <c r="E23" s="33"/>
      <c r="F23" s="32">
        <v>1</v>
      </c>
      <c r="G23" s="31">
        <f>SUM(E23*F23)</f>
        <v>0</v>
      </c>
      <c r="H23" s="75"/>
      <c r="I23" s="76"/>
      <c r="J23" s="77"/>
    </row>
    <row r="24" spans="1:10" s="3" customFormat="1" ht="36" customHeight="1" thickBot="1" thickTop="1">
      <c r="A24" s="6"/>
      <c r="B24" s="7"/>
      <c r="C24" s="7"/>
      <c r="D24" s="7"/>
      <c r="G24" s="24">
        <f>SUM(G20:G23)</f>
        <v>0</v>
      </c>
      <c r="I24" s="34" t="s">
        <v>16</v>
      </c>
      <c r="J24" s="25">
        <f>SUM(G24/5)</f>
        <v>0</v>
      </c>
    </row>
    <row r="25" spans="1:8" s="3" customFormat="1" ht="17.25" customHeight="1" thickTop="1">
      <c r="A25" s="4"/>
      <c r="E25" s="21"/>
      <c r="F25" s="9"/>
      <c r="G25" s="9"/>
      <c r="H25" s="21"/>
    </row>
    <row r="26" spans="1:8" s="3" customFormat="1" ht="9" customHeight="1">
      <c r="A26" s="4" t="s">
        <v>17</v>
      </c>
      <c r="E26" s="21"/>
      <c r="F26" s="9"/>
      <c r="G26" s="9"/>
      <c r="H26" s="21"/>
    </row>
    <row r="27" spans="1:10" s="3" customFormat="1" ht="9" customHeight="1">
      <c r="A27" s="36" t="s">
        <v>49</v>
      </c>
      <c r="B27" s="36"/>
      <c r="C27" s="36"/>
      <c r="D27" s="36"/>
      <c r="E27" s="36"/>
      <c r="F27" s="36"/>
      <c r="G27" s="21"/>
      <c r="H27" s="9"/>
      <c r="I27" s="9"/>
      <c r="J27" s="21"/>
    </row>
    <row r="28" spans="1:5" s="3" customFormat="1" ht="27.75" customHeight="1">
      <c r="A28" s="4"/>
      <c r="E28" s="8"/>
    </row>
    <row r="29" spans="1:10" s="3" customFormat="1" ht="37.5" customHeight="1">
      <c r="A29" s="37" t="s">
        <v>54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5" s="3" customFormat="1" ht="9">
      <c r="A30" s="4"/>
      <c r="E30" s="8"/>
    </row>
    <row r="31" spans="1:8" s="5" customFormat="1" ht="12">
      <c r="A31" s="91" t="s">
        <v>12</v>
      </c>
      <c r="B31" s="91"/>
      <c r="C31" s="91"/>
      <c r="D31" s="91"/>
      <c r="E31" s="91"/>
      <c r="F31" s="91"/>
      <c r="G31" s="91"/>
      <c r="H31" s="92"/>
    </row>
    <row r="32" spans="1:5" s="3" customFormat="1" ht="9">
      <c r="A32" s="4"/>
      <c r="E32" s="8"/>
    </row>
    <row r="33" spans="1:9" s="3" customFormat="1" ht="9" customHeight="1">
      <c r="A33" s="85" t="s">
        <v>53</v>
      </c>
      <c r="B33" s="48"/>
      <c r="C33" s="48"/>
      <c r="D33" s="48"/>
      <c r="F33" s="88" t="s">
        <v>11</v>
      </c>
      <c r="G33" s="88"/>
      <c r="H33" s="88"/>
      <c r="I33" s="88"/>
    </row>
    <row r="34" spans="1:9" s="3" customFormat="1" ht="9">
      <c r="A34" s="48"/>
      <c r="B34" s="48"/>
      <c r="C34" s="48"/>
      <c r="D34" s="48"/>
      <c r="F34" s="88"/>
      <c r="G34" s="88"/>
      <c r="H34" s="88"/>
      <c r="I34" s="88"/>
    </row>
    <row r="35" spans="1:9" s="3" customFormat="1" ht="45" customHeight="1">
      <c r="A35" s="95"/>
      <c r="B35" s="87"/>
      <c r="C35" s="87"/>
      <c r="D35" s="87"/>
      <c r="F35" s="87"/>
      <c r="G35" s="87"/>
      <c r="H35" s="87"/>
      <c r="I35" s="87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="3" customFormat="1" ht="9">
      <c r="A39" s="4"/>
    </row>
    <row r="40" s="3" customFormat="1" ht="9">
      <c r="A40" s="4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 objects="1" scenarios="1"/>
  <mergeCells count="35">
    <mergeCell ref="F35:I35"/>
    <mergeCell ref="F33:I34"/>
    <mergeCell ref="F1:J1"/>
    <mergeCell ref="D1:E1"/>
    <mergeCell ref="A31:H31"/>
    <mergeCell ref="B22:D22"/>
    <mergeCell ref="B21:D21"/>
    <mergeCell ref="B20:D20"/>
    <mergeCell ref="A35:D35"/>
    <mergeCell ref="B7:D7"/>
    <mergeCell ref="A29:J29"/>
    <mergeCell ref="B14:D14"/>
    <mergeCell ref="A33:D34"/>
    <mergeCell ref="A17:H17"/>
    <mergeCell ref="B13:D13"/>
    <mergeCell ref="A10:J11"/>
    <mergeCell ref="H14:J14"/>
    <mergeCell ref="H22:J22"/>
    <mergeCell ref="B23:D23"/>
    <mergeCell ref="H23:J23"/>
    <mergeCell ref="H8:I8"/>
    <mergeCell ref="A5:D5"/>
    <mergeCell ref="H5:J5"/>
    <mergeCell ref="H13:J13"/>
    <mergeCell ref="B6:D6"/>
    <mergeCell ref="H6:J6"/>
    <mergeCell ref="H7:J7"/>
    <mergeCell ref="A19:D19"/>
    <mergeCell ref="H19:J19"/>
    <mergeCell ref="H20:J20"/>
    <mergeCell ref="H21:J21"/>
    <mergeCell ref="H15:I15"/>
    <mergeCell ref="A3:J4"/>
    <mergeCell ref="A12:D12"/>
    <mergeCell ref="H12:J1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2011-06-20T12:32:15Z</cp:lastPrinted>
  <dcterms:created xsi:type="dcterms:W3CDTF">2006-01-30T14:36:36Z</dcterms:created>
  <dcterms:modified xsi:type="dcterms:W3CDTF">2011-08-11T06:51:01Z</dcterms:modified>
  <cp:category/>
  <cp:version/>
  <cp:contentType/>
  <cp:contentStatus/>
</cp:coreProperties>
</file>