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<sst xmlns="http://schemas.openxmlformats.org/spreadsheetml/2006/main" count="77" uniqueCount="60">
  <si>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</si>
  <si>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</si>
  <si>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</si>
  <si>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</si>
  <si>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</si>
  <si>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</si>
  <si>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</si>
  <si>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</si>
  <si>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</si>
  <si>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</si>
  <si>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</si>
  <si>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</si>
  <si>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</si>
  <si>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</si>
  <si>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</si>
  <si>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</si>
  <si>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</si>
  <si>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</si>
  <si>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</si>
  <si>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</si>
  <si>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</si>
  <si>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</si>
  <si>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</si>
  <si>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</si>
  <si>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</si>
  <si>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</si>
  <si>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</si>
  <si>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</si>
  <si>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</si>
  <si>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</si>
  <si>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</si>
  <si>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</si>
  <si>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</si>
  <si>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</si>
  <si>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:10 = Note des Qualifikationsbereichs* /
         Note de domaine de qualification* /
         Nota di settore di qualificazione*</t>
  </si>
  <si>
    <t>Erfahrungsnoten / Notes d'expérience / Nota scolastica</t>
  </si>
  <si>
    <t>Notenskala der Positionsnoten</t>
  </si>
  <si>
    <t xml:space="preserve">Praktische Arbeiten  / Travaux pratiques / Lavori pratici </t>
  </si>
  <si>
    <t>Prüfungsergebnis / Résultat de l'examen / Risultato d'esame</t>
  </si>
  <si>
    <t xml:space="preserve">Pferdewartin EBA / Pferdewart EBA </t>
  </si>
  <si>
    <t>Gardienne de cheval AFP / Gardien de cheval AFP</t>
  </si>
  <si>
    <t>Custode di cavalli CFP</t>
  </si>
  <si>
    <t xml:space="preserve">Gemäss der Verordnung über die berufliche Grundbildung vom 12.12.2007 / Ordonnances sur la formation professionnelle initiale  12.12.2007 / Ordinanze sulla formazione professionale di base 12.12.2007 </t>
  </si>
  <si>
    <r>
      <t xml:space="preserve">Qualifikationsbereich Praktische Arbeiten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</si>
  <si>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</si>
  <si>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3.</t>
  </si>
  <si>
    <t>4.</t>
  </si>
  <si>
    <t>5.</t>
  </si>
  <si>
    <t>Sicher arbeiten sowie Gesundheit und Umwelt schützen / Travailler en sécurité, protéger la santé et l'environnement / Sicurezza sul lavoro e protezione della salute e dell'ambiente</t>
  </si>
  <si>
    <t>Mit Pferden sicher umgehen / S'occuper des chevaux en sécurité / Avere una relazione sicura con i cavalli</t>
  </si>
  <si>
    <t>Pferde pflegen / Soigner les chevaux / Cura del cavallo</t>
  </si>
  <si>
    <t>Den Lebensraum der Pferde pflegen / Soigner l'espace vital des chevaux / Curare l'ambiente in cui vive il cavallo</t>
  </si>
  <si>
    <t>Pferde gesund erhalten / Maintenir les chevaux en bonne santé / Mantenere i cavalli in salute</t>
  </si>
  <si>
    <t>Mit Kunden und Mitarbeitenden umgehen / Comportement avec les clients et les collaborateurs / Comportamento con clienti e colleghi</t>
  </si>
  <si>
    <t xml:space="preserve">: 10 = Gesamtnote* /
          Note globale* /
          Nota globale*
</t>
  </si>
  <si>
    <t>Mit Pferden arbeiten / Travailler avec des chevaux / 
Lavoro con il cavallo</t>
  </si>
  <si>
    <t xml:space="preserve">Anlage unterhalten / Entretenir les installations / 
Cura delle infrastrutture </t>
  </si>
  <si>
    <t>Pferde ernähren / Affourrager les chevaux / 
Alimentazione del cavallo</t>
  </si>
  <si>
    <t>Berufskenntnisse / Connaissances professionnelles / 
Conoscenze professionali</t>
  </si>
  <si>
    <t>Qualifikationsbereich / Domaine de qualification / 
Settore di qualificazione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</si>
</sst>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center" vertical="top" wrapText="1"/>
      <protection locked="0"/>
    </xf>
    <xf numFmtId="49" fontId="3" fillId="0" borderId="25" xfId="0" applyNumberFormat="1" applyFont="1" applyBorder="1" applyAlignment="1" applyProtection="1">
      <alignment horizontal="center" vertical="top" wrapText="1"/>
      <protection locked="0"/>
    </xf>
    <xf numFmtId="49" fontId="3" fillId="0" borderId="26" xfId="0" applyNumberFormat="1" applyFont="1" applyBorder="1" applyAlignment="1" applyProtection="1">
      <alignment horizontal="center" vertical="top" wrapText="1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21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18109</v>
      </c>
      <c r="B1" s="49" t="s">
        <v>39</v>
      </c>
      <c r="C1" s="49"/>
      <c r="D1" s="49"/>
      <c r="E1" s="50"/>
      <c r="F1" s="48" t="s">
        <v>17</v>
      </c>
      <c r="G1" s="24"/>
    </row>
    <row r="2" spans="1:7" s="3" customFormat="1" ht="14.25" customHeight="1">
      <c r="A2" s="23"/>
      <c r="B2" s="49" t="s">
        <v>40</v>
      </c>
      <c r="C2" s="49"/>
      <c r="D2" s="49"/>
      <c r="E2" s="50"/>
      <c r="F2" s="48"/>
      <c r="G2" s="11"/>
    </row>
    <row r="3" spans="2:7" s="3" customFormat="1" ht="14.25" customHeight="1">
      <c r="B3" s="49" t="s">
        <v>41</v>
      </c>
      <c r="C3" s="49"/>
      <c r="D3" s="49"/>
      <c r="E3" s="50"/>
      <c r="F3" s="51" t="s">
        <v>18</v>
      </c>
      <c r="G3" s="22"/>
    </row>
    <row r="4" spans="2:6" s="3" customFormat="1" ht="15.75" customHeight="1">
      <c r="B4" s="49"/>
      <c r="C4" s="49"/>
      <c r="D4" s="49"/>
      <c r="E4" s="50"/>
      <c r="F4" s="52"/>
    </row>
    <row r="5" s="3" customFormat="1" ht="15.75" customHeight="1" thickBot="1">
      <c r="F5" s="39"/>
    </row>
    <row r="6" spans="1:8" s="2" customFormat="1" ht="17.25" customHeight="1">
      <c r="A6" s="19"/>
      <c r="B6" s="70" t="s">
        <v>20</v>
      </c>
      <c r="C6" s="70"/>
      <c r="D6" s="70"/>
      <c r="E6" s="70"/>
      <c r="F6" s="70"/>
      <c r="G6" s="20"/>
      <c r="H6" s="12"/>
    </row>
    <row r="7" spans="1:8" s="2" customFormat="1" ht="17.25" customHeight="1" thickBot="1">
      <c r="A7" s="71" t="s">
        <v>21</v>
      </c>
      <c r="B7" s="72"/>
      <c r="C7" s="72"/>
      <c r="D7" s="72"/>
      <c r="E7" s="72"/>
      <c r="F7" s="72"/>
      <c r="G7" s="73"/>
      <c r="H7" s="12"/>
    </row>
    <row r="8" s="3" customFormat="1" ht="11.25" customHeight="1"/>
    <row r="9" spans="1:7" s="3" customFormat="1" ht="21" customHeight="1">
      <c r="A9" s="74" t="s">
        <v>42</v>
      </c>
      <c r="B9" s="74"/>
      <c r="C9" s="74"/>
      <c r="D9" s="74"/>
      <c r="E9" s="74"/>
      <c r="F9" s="74"/>
      <c r="G9" s="74"/>
    </row>
    <row r="10" s="2" customFormat="1" ht="12.75"/>
    <row r="11" spans="1:7" s="5" customFormat="1" ht="12" customHeight="1">
      <c r="A11" s="69" t="s">
        <v>14</v>
      </c>
      <c r="B11" s="69"/>
      <c r="C11" s="69"/>
      <c r="D11" s="69"/>
      <c r="E11" s="69"/>
      <c r="F11" s="69"/>
      <c r="G11" s="69"/>
    </row>
    <row r="12" s="3" customFormat="1" ht="9"/>
    <row r="13" spans="1:7" s="3" customFormat="1" ht="9">
      <c r="A13" s="75" t="s">
        <v>0</v>
      </c>
      <c r="B13" s="75"/>
      <c r="C13" s="45"/>
      <c r="D13" s="45"/>
      <c r="E13" s="45"/>
      <c r="F13" s="45"/>
      <c r="G13" s="45"/>
    </row>
    <row r="14" spans="1:7" s="5" customFormat="1" ht="10.5" customHeight="1">
      <c r="A14" s="76"/>
      <c r="B14" s="76"/>
      <c r="C14" s="46"/>
      <c r="D14" s="46"/>
      <c r="E14" s="46"/>
      <c r="F14" s="46"/>
      <c r="G14" s="46"/>
    </row>
    <row r="15" s="3" customFormat="1" ht="9"/>
    <row r="16" spans="1:7" s="3" customFormat="1" ht="9">
      <c r="A16" s="75" t="s">
        <v>4</v>
      </c>
      <c r="B16" s="75"/>
      <c r="C16" s="47"/>
      <c r="D16" s="45"/>
      <c r="E16" s="45"/>
      <c r="F16" s="45"/>
      <c r="G16" s="45"/>
    </row>
    <row r="17" spans="1:7" s="5" customFormat="1" ht="12">
      <c r="A17" s="76"/>
      <c r="B17" s="76"/>
      <c r="C17" s="46"/>
      <c r="D17" s="46"/>
      <c r="E17" s="46"/>
      <c r="F17" s="46"/>
      <c r="G17" s="46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53" t="s">
        <v>1</v>
      </c>
      <c r="B20" s="54"/>
      <c r="C20" s="54"/>
      <c r="D20" s="54"/>
      <c r="E20" s="54"/>
      <c r="F20" s="54"/>
      <c r="G20" s="55"/>
    </row>
    <row r="21" spans="1:7" s="3" customFormat="1" ht="9">
      <c r="A21" s="56" t="s">
        <v>2</v>
      </c>
      <c r="B21" s="57"/>
      <c r="C21" s="57"/>
      <c r="D21" s="57"/>
      <c r="E21" s="57"/>
      <c r="F21" s="57"/>
      <c r="G21" s="58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59" t="s">
        <v>3</v>
      </c>
      <c r="B24" s="60"/>
      <c r="C24" s="60"/>
      <c r="D24" s="60"/>
      <c r="E24" s="60"/>
      <c r="F24" s="60"/>
      <c r="G24" s="60"/>
    </row>
    <row r="25" s="3" customFormat="1" ht="9"/>
    <row r="26" spans="1:7" s="3" customFormat="1" ht="30" customHeight="1">
      <c r="A26" s="61" t="s">
        <v>13</v>
      </c>
      <c r="B26" s="62"/>
      <c r="C26" s="62"/>
      <c r="D26" s="62"/>
      <c r="E26" s="62"/>
      <c r="F26" s="62"/>
      <c r="G26" s="62"/>
    </row>
    <row r="27" s="3" customFormat="1" ht="9"/>
    <row r="28" spans="1:7" s="3" customFormat="1" ht="172.5" customHeight="1">
      <c r="A28" s="63"/>
      <c r="B28" s="64"/>
      <c r="C28" s="64"/>
      <c r="D28" s="64"/>
      <c r="E28" s="64"/>
      <c r="F28" s="64"/>
      <c r="G28" s="65"/>
    </row>
    <row r="29" s="3" customFormat="1" ht="9"/>
    <row r="30" spans="1:7" s="3" customFormat="1" ht="9">
      <c r="A30" s="66" t="s">
        <v>5</v>
      </c>
      <c r="B30" s="66"/>
      <c r="C30" s="66"/>
      <c r="E30" s="66" t="s">
        <v>16</v>
      </c>
      <c r="F30" s="66"/>
      <c r="G30" s="66"/>
    </row>
    <row r="31" spans="1:7" s="3" customFormat="1" ht="9">
      <c r="A31" s="66"/>
      <c r="B31" s="66"/>
      <c r="C31" s="66"/>
      <c r="E31" s="66"/>
      <c r="F31" s="66"/>
      <c r="G31" s="66"/>
    </row>
    <row r="32" spans="1:7" s="3" customFormat="1" ht="33.75" customHeight="1">
      <c r="A32" s="79"/>
      <c r="B32" s="46"/>
      <c r="C32" s="46"/>
      <c r="E32" s="46"/>
      <c r="F32" s="46"/>
      <c r="G32" s="46"/>
    </row>
    <row r="33" spans="5:7" s="3" customFormat="1" ht="33.75" customHeight="1">
      <c r="E33" s="46"/>
      <c r="F33" s="46"/>
      <c r="G33" s="46"/>
    </row>
    <row r="34" spans="5:7" s="3" customFormat="1" ht="9" customHeight="1">
      <c r="E34" s="10"/>
      <c r="F34" s="10"/>
      <c r="G34" s="10"/>
    </row>
    <row r="35" spans="1:7" s="3" customFormat="1" ht="9">
      <c r="A35" s="77" t="s">
        <v>32</v>
      </c>
      <c r="B35" s="78"/>
      <c r="C35" s="78"/>
      <c r="D35" s="78"/>
      <c r="E35" s="78"/>
      <c r="F35" s="78"/>
      <c r="G35" s="78"/>
    </row>
    <row r="36" spans="1:7" s="3" customFormat="1" ht="9">
      <c r="A36" s="78"/>
      <c r="B36" s="78"/>
      <c r="C36" s="78"/>
      <c r="D36" s="78"/>
      <c r="E36" s="78"/>
      <c r="F36" s="78"/>
      <c r="G36" s="78"/>
    </row>
    <row r="37" spans="1:7" s="3" customFormat="1" ht="12.75" customHeight="1">
      <c r="A37" s="78"/>
      <c r="B37" s="78"/>
      <c r="C37" s="78"/>
      <c r="D37" s="78"/>
      <c r="E37" s="78"/>
      <c r="F37" s="78"/>
      <c r="G37" s="78"/>
    </row>
    <row r="38" spans="1:7" s="3" customFormat="1" ht="9" hidden="1">
      <c r="A38" s="78"/>
      <c r="B38" s="78"/>
      <c r="C38" s="78"/>
      <c r="D38" s="78"/>
      <c r="E38" s="78"/>
      <c r="F38" s="78"/>
      <c r="G38" s="78"/>
    </row>
    <row r="39" spans="1:7" s="3" customFormat="1" ht="12.75" customHeight="1">
      <c r="A39" s="67" t="s">
        <v>36</v>
      </c>
      <c r="B39" s="68"/>
      <c r="C39" s="68"/>
      <c r="D39" s="68"/>
      <c r="E39" s="68"/>
      <c r="F39" s="68"/>
      <c r="G39" s="68"/>
    </row>
    <row r="40" s="3" customFormat="1" ht="120.75" customHeight="1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Zeros="0" zoomScalePageLayoutView="0" workbookViewId="0" topLeftCell="A1">
      <selection activeCell="M30" sqref="M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20.25" customHeight="1">
      <c r="A1" s="111">
        <v>18109</v>
      </c>
      <c r="B1" s="111"/>
      <c r="F1" s="113" t="s">
        <v>19</v>
      </c>
      <c r="G1" s="50"/>
      <c r="H1" s="112">
        <f>REPT(Vorderseite!C13,1)</f>
      </c>
      <c r="I1" s="112"/>
      <c r="J1" s="112"/>
    </row>
    <row r="2" s="3" customFormat="1" ht="12" customHeight="1"/>
    <row r="3" spans="1:10" s="3" customFormat="1" ht="9" customHeight="1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3" customFormat="1" ht="11.2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s="3" customFormat="1" ht="3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0" s="3" customFormat="1" ht="30" customHeight="1">
      <c r="A6" s="80" t="s">
        <v>6</v>
      </c>
      <c r="B6" s="81"/>
      <c r="C6" s="81"/>
      <c r="D6" s="82"/>
      <c r="E6" s="33" t="s">
        <v>31</v>
      </c>
      <c r="F6" s="33" t="s">
        <v>29</v>
      </c>
      <c r="G6" s="33" t="s">
        <v>30</v>
      </c>
      <c r="H6" s="80" t="s">
        <v>8</v>
      </c>
      <c r="I6" s="81"/>
      <c r="J6" s="82"/>
    </row>
    <row r="7" spans="1:7" s="3" customFormat="1" ht="3.75" customHeight="1">
      <c r="A7" s="4"/>
      <c r="G7" s="8"/>
    </row>
    <row r="8" spans="1:10" s="3" customFormat="1" ht="28.5" customHeight="1">
      <c r="A8" s="30" t="s">
        <v>7</v>
      </c>
      <c r="B8" s="86" t="s">
        <v>48</v>
      </c>
      <c r="C8" s="87"/>
      <c r="D8" s="88"/>
      <c r="E8" s="38"/>
      <c r="F8" s="44">
        <v>1</v>
      </c>
      <c r="G8" s="31">
        <f>SUM(E8*F8)</f>
        <v>0</v>
      </c>
      <c r="H8" s="92"/>
      <c r="I8" s="93"/>
      <c r="J8" s="94"/>
    </row>
    <row r="9" spans="1:10" s="3" customFormat="1" ht="28.5" customHeight="1">
      <c r="A9" s="30" t="s">
        <v>9</v>
      </c>
      <c r="B9" s="86" t="s">
        <v>49</v>
      </c>
      <c r="C9" s="87"/>
      <c r="D9" s="88"/>
      <c r="E9" s="38"/>
      <c r="F9" s="44">
        <v>2.5</v>
      </c>
      <c r="G9" s="31">
        <f>SUM(E9*F9)</f>
        <v>0</v>
      </c>
      <c r="H9" s="92"/>
      <c r="I9" s="93"/>
      <c r="J9" s="94"/>
    </row>
    <row r="10" spans="1:10" s="3" customFormat="1" ht="28.5" customHeight="1">
      <c r="A10" s="30" t="s">
        <v>45</v>
      </c>
      <c r="B10" s="86" t="s">
        <v>50</v>
      </c>
      <c r="C10" s="87"/>
      <c r="D10" s="88"/>
      <c r="E10" s="38"/>
      <c r="F10" s="44">
        <v>2.5</v>
      </c>
      <c r="G10" s="31">
        <f>SUM(E10*F10)</f>
        <v>0</v>
      </c>
      <c r="H10" s="92"/>
      <c r="I10" s="93"/>
      <c r="J10" s="94"/>
    </row>
    <row r="11" spans="1:10" s="3" customFormat="1" ht="28.5" customHeight="1">
      <c r="A11" s="30" t="s">
        <v>46</v>
      </c>
      <c r="B11" s="86" t="s">
        <v>51</v>
      </c>
      <c r="C11" s="87"/>
      <c r="D11" s="88"/>
      <c r="E11" s="38"/>
      <c r="F11" s="44">
        <v>2.5</v>
      </c>
      <c r="G11" s="31">
        <f>SUM(E11*F11)</f>
        <v>0</v>
      </c>
      <c r="H11" s="89"/>
      <c r="I11" s="90"/>
      <c r="J11" s="91"/>
    </row>
    <row r="12" spans="1:10" s="3" customFormat="1" ht="28.5" customHeight="1" thickBot="1">
      <c r="A12" s="30" t="s">
        <v>47</v>
      </c>
      <c r="B12" s="86" t="s">
        <v>55</v>
      </c>
      <c r="C12" s="87"/>
      <c r="D12" s="88"/>
      <c r="E12" s="38"/>
      <c r="F12" s="44">
        <v>1.5</v>
      </c>
      <c r="G12" s="31">
        <f>SUM(E12*F12)</f>
        <v>0</v>
      </c>
      <c r="H12" s="92"/>
      <c r="I12" s="93"/>
      <c r="J12" s="94"/>
    </row>
    <row r="13" spans="1:10" s="3" customFormat="1" ht="28.5" customHeight="1" thickBot="1" thickTop="1">
      <c r="A13" s="25"/>
      <c r="B13" s="9"/>
      <c r="C13" s="25"/>
      <c r="D13" s="29" t="s">
        <v>23</v>
      </c>
      <c r="E13" s="29"/>
      <c r="F13" s="32" t="s">
        <v>24</v>
      </c>
      <c r="G13" s="28">
        <f>SUM(G8:G12)</f>
        <v>0</v>
      </c>
      <c r="H13" s="97" t="s">
        <v>34</v>
      </c>
      <c r="I13" s="98"/>
      <c r="J13" s="27">
        <f>SUM(G13)/10</f>
        <v>0</v>
      </c>
    </row>
    <row r="14" s="3" customFormat="1" ht="10.5" customHeight="1" thickTop="1"/>
    <row r="15" spans="1:10" s="3" customFormat="1" ht="9" customHeight="1">
      <c r="A15" s="95" t="s">
        <v>44</v>
      </c>
      <c r="B15" s="95"/>
      <c r="C15" s="95"/>
      <c r="D15" s="95"/>
      <c r="E15" s="95"/>
      <c r="F15" s="95"/>
      <c r="G15" s="95"/>
      <c r="H15" s="95"/>
      <c r="I15" s="95"/>
      <c r="J15" s="96"/>
    </row>
    <row r="16" spans="1:10" s="3" customFormat="1" ht="16.5" customHeight="1">
      <c r="A16" s="95"/>
      <c r="B16" s="95"/>
      <c r="C16" s="95"/>
      <c r="D16" s="95"/>
      <c r="E16" s="95"/>
      <c r="F16" s="95"/>
      <c r="G16" s="95"/>
      <c r="H16" s="95"/>
      <c r="I16" s="95"/>
      <c r="J16" s="96"/>
    </row>
    <row r="17" spans="1:10" s="3" customFormat="1" ht="3" customHeight="1">
      <c r="A17" s="25"/>
      <c r="B17" s="25"/>
      <c r="C17" s="25"/>
      <c r="D17" s="25"/>
      <c r="E17" s="25"/>
      <c r="F17" s="25"/>
      <c r="G17" s="25"/>
      <c r="H17" s="25"/>
      <c r="I17" s="25"/>
      <c r="J17" s="26"/>
    </row>
    <row r="18" spans="1:10" s="3" customFormat="1" ht="30" customHeight="1">
      <c r="A18" s="80" t="s">
        <v>6</v>
      </c>
      <c r="B18" s="81"/>
      <c r="C18" s="81"/>
      <c r="D18" s="82"/>
      <c r="E18" s="33" t="s">
        <v>31</v>
      </c>
      <c r="F18" s="33" t="s">
        <v>29</v>
      </c>
      <c r="G18" s="33" t="s">
        <v>30</v>
      </c>
      <c r="H18" s="80" t="s">
        <v>8</v>
      </c>
      <c r="I18" s="81"/>
      <c r="J18" s="82"/>
    </row>
    <row r="19" spans="1:7" s="3" customFormat="1" ht="3.75" customHeight="1">
      <c r="A19" s="4"/>
      <c r="G19" s="8"/>
    </row>
    <row r="20" spans="1:10" s="3" customFormat="1" ht="28.5" customHeight="1">
      <c r="A20" s="30" t="s">
        <v>7</v>
      </c>
      <c r="B20" s="86" t="s">
        <v>56</v>
      </c>
      <c r="C20" s="87"/>
      <c r="D20" s="88"/>
      <c r="E20" s="38"/>
      <c r="F20" s="34">
        <v>3</v>
      </c>
      <c r="G20" s="31">
        <f>SUM(E20*F20)</f>
        <v>0</v>
      </c>
      <c r="H20" s="92"/>
      <c r="I20" s="93"/>
      <c r="J20" s="94"/>
    </row>
    <row r="21" spans="1:10" s="3" customFormat="1" ht="28.5" customHeight="1">
      <c r="A21" s="30" t="s">
        <v>9</v>
      </c>
      <c r="B21" s="86" t="s">
        <v>57</v>
      </c>
      <c r="C21" s="87"/>
      <c r="D21" s="88"/>
      <c r="E21" s="38"/>
      <c r="F21" s="34">
        <v>2</v>
      </c>
      <c r="G21" s="31">
        <f>SUM(E21*F21)</f>
        <v>0</v>
      </c>
      <c r="H21" s="92"/>
      <c r="I21" s="93"/>
      <c r="J21" s="94"/>
    </row>
    <row r="22" spans="1:10" s="3" customFormat="1" ht="28.5" customHeight="1">
      <c r="A22" s="30" t="s">
        <v>45</v>
      </c>
      <c r="B22" s="86" t="s">
        <v>52</v>
      </c>
      <c r="C22" s="87"/>
      <c r="D22" s="88"/>
      <c r="E22" s="38"/>
      <c r="F22" s="34">
        <v>2</v>
      </c>
      <c r="G22" s="31">
        <f>SUM(E22*F22)</f>
        <v>0</v>
      </c>
      <c r="H22" s="92"/>
      <c r="I22" s="93"/>
      <c r="J22" s="94"/>
    </row>
    <row r="23" spans="1:10" s="3" customFormat="1" ht="28.5" customHeight="1" thickBot="1">
      <c r="A23" s="30" t="s">
        <v>46</v>
      </c>
      <c r="B23" s="86" t="s">
        <v>53</v>
      </c>
      <c r="C23" s="87"/>
      <c r="D23" s="88"/>
      <c r="E23" s="38"/>
      <c r="F23" s="34">
        <v>3</v>
      </c>
      <c r="G23" s="31">
        <f>SUM(E23*F23)</f>
        <v>0</v>
      </c>
      <c r="H23" s="92"/>
      <c r="I23" s="93"/>
      <c r="J23" s="94"/>
    </row>
    <row r="24" spans="1:10" s="3" customFormat="1" ht="28.5" customHeight="1" thickBot="1" thickTop="1">
      <c r="A24" s="25"/>
      <c r="B24" s="9"/>
      <c r="C24" s="25"/>
      <c r="D24" s="29" t="s">
        <v>23</v>
      </c>
      <c r="E24" s="29"/>
      <c r="F24" s="32" t="s">
        <v>24</v>
      </c>
      <c r="G24" s="28">
        <f>SUM(G20:G23)</f>
        <v>0</v>
      </c>
      <c r="H24" s="97" t="s">
        <v>34</v>
      </c>
      <c r="I24" s="98"/>
      <c r="J24" s="27">
        <f>SUM(G24)/10</f>
        <v>0</v>
      </c>
    </row>
    <row r="25" s="3" customFormat="1" ht="9.75" thickTop="1"/>
    <row r="26" spans="1:10" s="5" customFormat="1" ht="12">
      <c r="A26" s="84" t="s">
        <v>38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7" s="3" customFormat="1" ht="3.75" customHeight="1">
      <c r="A27" s="4"/>
      <c r="G27" s="8"/>
    </row>
    <row r="28" spans="1:10" s="3" customFormat="1" ht="30" customHeight="1">
      <c r="A28" s="102" t="s">
        <v>59</v>
      </c>
      <c r="B28" s="103"/>
      <c r="C28" s="103"/>
      <c r="D28" s="104"/>
      <c r="E28" s="33" t="s">
        <v>31</v>
      </c>
      <c r="F28" s="33" t="s">
        <v>29</v>
      </c>
      <c r="G28" s="33" t="s">
        <v>30</v>
      </c>
      <c r="H28" s="80" t="s">
        <v>8</v>
      </c>
      <c r="I28" s="81"/>
      <c r="J28" s="82"/>
    </row>
    <row r="29" spans="1:7" s="3" customFormat="1" ht="3.75" customHeight="1">
      <c r="A29" s="4"/>
      <c r="G29" s="8"/>
    </row>
    <row r="30" spans="1:10" s="3" customFormat="1" ht="28.5" customHeight="1">
      <c r="A30" s="30" t="s">
        <v>25</v>
      </c>
      <c r="B30" s="83" t="s">
        <v>37</v>
      </c>
      <c r="C30" s="83"/>
      <c r="D30" s="83"/>
      <c r="E30" s="31">
        <f>SUM(J13)</f>
        <v>0</v>
      </c>
      <c r="F30" s="34">
        <v>5</v>
      </c>
      <c r="G30" s="31">
        <f>SUM(E30*F30)</f>
        <v>0</v>
      </c>
      <c r="H30" s="99"/>
      <c r="I30" s="100"/>
      <c r="J30" s="101"/>
    </row>
    <row r="31" spans="1:10" s="3" customFormat="1" ht="28.5" customHeight="1">
      <c r="A31" s="30" t="s">
        <v>26</v>
      </c>
      <c r="B31" s="86" t="s">
        <v>58</v>
      </c>
      <c r="C31" s="87"/>
      <c r="D31" s="88"/>
      <c r="E31" s="31">
        <f>SUM(J24)</f>
        <v>0</v>
      </c>
      <c r="F31" s="34">
        <v>2</v>
      </c>
      <c r="G31" s="31">
        <f>SUM(E31*F31)</f>
        <v>0</v>
      </c>
      <c r="H31" s="99"/>
      <c r="I31" s="100"/>
      <c r="J31" s="101"/>
    </row>
    <row r="32" spans="1:10" s="3" customFormat="1" ht="28.5" customHeight="1">
      <c r="A32" s="30" t="s">
        <v>27</v>
      </c>
      <c r="B32" s="86" t="s">
        <v>22</v>
      </c>
      <c r="C32" s="87"/>
      <c r="D32" s="87"/>
      <c r="E32" s="38"/>
      <c r="F32" s="34">
        <v>2</v>
      </c>
      <c r="G32" s="31">
        <f>SUM(E32*F32)</f>
        <v>0</v>
      </c>
      <c r="H32" s="108"/>
      <c r="I32" s="108"/>
      <c r="J32" s="109"/>
    </row>
    <row r="33" spans="1:10" s="3" customFormat="1" ht="28.5" customHeight="1" thickBot="1">
      <c r="A33" s="30" t="s">
        <v>28</v>
      </c>
      <c r="B33" s="83" t="s">
        <v>35</v>
      </c>
      <c r="C33" s="83"/>
      <c r="D33" s="83"/>
      <c r="E33" s="38"/>
      <c r="F33" s="34">
        <v>1</v>
      </c>
      <c r="G33" s="31">
        <f>ROUND((SUM(E33))*2,0)/2</f>
        <v>0</v>
      </c>
      <c r="H33" s="99"/>
      <c r="I33" s="100"/>
      <c r="J33" s="101"/>
    </row>
    <row r="34" spans="1:10" s="3" customFormat="1" ht="28.5" customHeight="1" thickBot="1">
      <c r="A34" s="6"/>
      <c r="B34" s="7"/>
      <c r="C34" s="7"/>
      <c r="D34" s="32"/>
      <c r="E34" s="40"/>
      <c r="F34" s="32" t="s">
        <v>24</v>
      </c>
      <c r="G34" s="44">
        <f>SUM(G30:G33)</f>
        <v>0</v>
      </c>
      <c r="H34" s="41" t="s">
        <v>54</v>
      </c>
      <c r="I34" s="42"/>
      <c r="J34" s="43">
        <f>SUM(G34)/10</f>
        <v>0</v>
      </c>
    </row>
    <row r="35" spans="1:10" s="3" customFormat="1" ht="9.75" customHeight="1">
      <c r="A35" s="4"/>
      <c r="G35" s="21"/>
      <c r="H35" s="9"/>
      <c r="I35" s="9"/>
      <c r="J35" s="21"/>
    </row>
    <row r="36" spans="1:10" s="3" customFormat="1" ht="15" customHeight="1">
      <c r="A36" s="4" t="s">
        <v>15</v>
      </c>
      <c r="G36" s="21"/>
      <c r="H36" s="9"/>
      <c r="I36" s="9"/>
      <c r="J36" s="21"/>
    </row>
    <row r="37" spans="1:7" s="3" customFormat="1" ht="12" customHeight="1">
      <c r="A37" s="4"/>
      <c r="G37" s="8"/>
    </row>
    <row r="38" spans="1:10" s="3" customFormat="1" ht="42" customHeight="1">
      <c r="A38" s="61" t="s">
        <v>33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7" s="3" customFormat="1" ht="3" customHeight="1">
      <c r="A39" s="4"/>
      <c r="G39" s="8"/>
    </row>
    <row r="40" spans="1:10" s="5" customFormat="1" ht="11.25" customHeight="1">
      <c r="A40" s="107" t="s">
        <v>11</v>
      </c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7" s="3" customFormat="1" ht="3" customHeight="1">
      <c r="A41" s="4"/>
      <c r="G41" s="8"/>
    </row>
    <row r="42" spans="1:10" s="3" customFormat="1" ht="9" customHeight="1">
      <c r="A42" s="110" t="s">
        <v>12</v>
      </c>
      <c r="B42" s="110"/>
      <c r="C42" s="110"/>
      <c r="D42" s="110"/>
      <c r="E42" s="35"/>
      <c r="F42" s="35"/>
      <c r="G42" s="36"/>
      <c r="H42" s="75" t="s">
        <v>10</v>
      </c>
      <c r="I42" s="75"/>
      <c r="J42" s="75"/>
    </row>
    <row r="43" spans="1:10" s="3" customFormat="1" ht="9">
      <c r="A43" s="110"/>
      <c r="B43" s="110"/>
      <c r="C43" s="110"/>
      <c r="D43" s="110"/>
      <c r="E43" s="35"/>
      <c r="F43" s="35"/>
      <c r="G43" s="36"/>
      <c r="H43" s="75"/>
      <c r="I43" s="75"/>
      <c r="J43" s="75"/>
    </row>
    <row r="44" spans="1:10" s="3" customFormat="1" ht="34.5" customHeight="1">
      <c r="A44" s="105"/>
      <c r="B44" s="105"/>
      <c r="C44" s="105"/>
      <c r="D44" s="105"/>
      <c r="E44" s="37"/>
      <c r="F44" s="37"/>
      <c r="G44" s="36"/>
      <c r="H44" s="106"/>
      <c r="I44" s="106"/>
      <c r="J44" s="10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/>
  <mergeCells count="46">
    <mergeCell ref="A1:B1"/>
    <mergeCell ref="H1:J1"/>
    <mergeCell ref="B8:D8"/>
    <mergeCell ref="H8:J8"/>
    <mergeCell ref="B12:D12"/>
    <mergeCell ref="A3:J4"/>
    <mergeCell ref="F1:G1"/>
    <mergeCell ref="A6:D6"/>
    <mergeCell ref="H6:J6"/>
    <mergeCell ref="A44:D44"/>
    <mergeCell ref="H44:J44"/>
    <mergeCell ref="A40:J40"/>
    <mergeCell ref="B32:D32"/>
    <mergeCell ref="H32:J32"/>
    <mergeCell ref="A42:D43"/>
    <mergeCell ref="H42:J43"/>
    <mergeCell ref="A38:J38"/>
    <mergeCell ref="B33:D33"/>
    <mergeCell ref="H33:J33"/>
    <mergeCell ref="B31:D31"/>
    <mergeCell ref="B20:D20"/>
    <mergeCell ref="H20:J20"/>
    <mergeCell ref="B23:D23"/>
    <mergeCell ref="H23:J23"/>
    <mergeCell ref="H21:J21"/>
    <mergeCell ref="H31:J31"/>
    <mergeCell ref="H24:I24"/>
    <mergeCell ref="H30:J30"/>
    <mergeCell ref="A28:D28"/>
    <mergeCell ref="H18:J18"/>
    <mergeCell ref="H12:J12"/>
    <mergeCell ref="H13:I13"/>
    <mergeCell ref="B9:D9"/>
    <mergeCell ref="H9:J9"/>
    <mergeCell ref="B10:D10"/>
    <mergeCell ref="H10:J10"/>
    <mergeCell ref="H28:J28"/>
    <mergeCell ref="B30:D30"/>
    <mergeCell ref="A26:J26"/>
    <mergeCell ref="B11:D11"/>
    <mergeCell ref="H11:J11"/>
    <mergeCell ref="B22:D22"/>
    <mergeCell ref="H22:J22"/>
    <mergeCell ref="B21:D21"/>
    <mergeCell ref="A15:J16"/>
    <mergeCell ref="A18:D1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2009-06-24T14:36:44Z</cp:lastPrinted>
  <dcterms:created xsi:type="dcterms:W3CDTF">2006-01-30T14:36:36Z</dcterms:created>
  <dcterms:modified xsi:type="dcterms:W3CDTF">2009-06-24T14:37:21Z</dcterms:modified>
  <cp:category/>
  <cp:version/>
  <cp:contentType/>
  <cp:contentStatus/>
</cp:coreProperties>
</file>