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Noteneintrag!$A$1:$K$42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15" i="3"/>
  <c r="G14" i="3"/>
  <c r="G13" i="3"/>
  <c r="G8" i="3"/>
  <c r="E23" i="3"/>
  <c r="J23" i="3"/>
  <c r="E30" i="3"/>
  <c r="G30" i="3"/>
  <c r="G7" i="3"/>
  <c r="G29" i="3"/>
  <c r="H1" i="3"/>
  <c r="A1" i="3"/>
  <c r="G5" i="3"/>
  <c r="G6" i="3"/>
  <c r="G17" i="3"/>
  <c r="J17" i="3"/>
  <c r="E28" i="3"/>
  <c r="G28" i="3"/>
  <c r="G9" i="3"/>
  <c r="J9" i="3"/>
  <c r="E27" i="3"/>
  <c r="G27" i="3"/>
  <c r="G31" i="3"/>
  <c r="J31" i="3"/>
</calcChain>
</file>

<file path=xl/sharedStrings.xml><?xml version="1.0" encoding="utf-8"?>
<sst xmlns="http://schemas.openxmlformats.org/spreadsheetml/2006/main" count="83" uniqueCount="65">
  <si>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</si>
  <si>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</si>
  <si>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</si>
  <si>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</si>
  <si>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</si>
  <si>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</si>
  <si>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</si>
  <si>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</si>
  <si>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</si>
  <si>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</si>
  <si>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</si>
  <si>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</si>
  <si>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</si>
  <si>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</si>
  <si>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</si>
  <si>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</si>
  <si>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</si>
  <si>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</si>
  <si>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</si>
  <si>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</si>
  <si>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</si>
  <si>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</si>
  <si>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</si>
  <si>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</si>
  <si>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</si>
  <si>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</si>
  <si>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</si>
  <si>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</si>
  <si>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</si>
  <si>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</si>
  <si>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</si>
  <si>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</si>
  <si>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</si>
  <si>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</si>
  <si>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</si>
  <si>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</si>
  <si>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</si>
  <si>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</si>
  <si>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</si>
  <si>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</si>
  <si>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</si>
  <si>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</si>
  <si>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</si>
  <si>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</si>
  <si>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4.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</si>
  <si>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</si>
  <si>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</si>
  <si>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</si>
  <si>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</si>
  <si>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</si>
  <si>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</si>
  <si>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</si>
  <si>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Fachfrau öffentlicher Verkehr EFZ / Fachmann öffentlicher Verkehr EFZ</t>
  </si>
  <si>
    <t>Agente de transports public CFC / Agent de transports public CFC</t>
  </si>
  <si>
    <t>Agente dei trasporti pubblici AFC</t>
  </si>
  <si>
    <t>Zugbegleitung / agent/e de train / Scorta die treni</t>
  </si>
  <si>
    <t>Planung / planification / Pianificazione</t>
  </si>
  <si>
    <t>Arbeitsprozess /
Processus de travail /
Processo di lavoro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</si>
  <si>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</si>
  <si>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</si>
  <si>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Planen des Einsatzes von Personal und Fahrzeugen /
Planification de l’affectation du personnel et des véhicules /
Pianificazione dell’impiego del personale e dei veicoli</t>
  </si>
  <si>
    <t>Bewältigen unvorhergesehener Abweichungen vom Regelbetrieb /
Gestion des changements imprévus dans le cadre de l’exploitation normale /
Gestione di scostamenti imprevisti dall’esercizio ordinario</t>
  </si>
  <si>
    <t>Sicherstellen des Betriebs des Fahrzeugverkehrs, der Sicherheit und der Qualität der Fahrzeuge / Garantie de l’exploitation, de la sécurité et de la qualité des véhicules / Garanzia dell’esercizio, della sicurezza e della qualità dei veicoli</t>
  </si>
  <si>
    <t>Begleiten und Betreuen der Kundinnen und Kunden vor Ort (HKB d.1 bis d.4) /
Accompagnement et prise en charge de la clientèle (DCO d.1 à d.4) /
Accompagnamento e assistenza dei clienti in loco (CCO d.1-d.4)</t>
  </si>
  <si>
    <t>Gemäss der Verordnung über die berufliche Grundbildung vom 10.09.2014 / Conforme à l'ordonnance sur la formation professionnelle initiale du 10.09.2014 / 
Conforme a l'ordinanza sulla formazione professionale di base del 10.09.2014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</si>
</sst>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74114</v>
      </c>
      <c r="B1" s="90" t="s">
        <v>52</v>
      </c>
      <c r="C1" s="90"/>
      <c r="D1" s="90"/>
      <c r="E1" s="91"/>
      <c r="F1" s="89" t="s">
        <v>14</v>
      </c>
      <c r="G1" s="87"/>
    </row>
    <row r="2" spans="1:9" s="2" customFormat="1" ht="14.25" customHeight="1" x14ac:dyDescent="0.2">
      <c r="B2" s="90" t="s">
        <v>53</v>
      </c>
      <c r="C2" s="90"/>
      <c r="D2" s="90"/>
      <c r="E2" s="91"/>
      <c r="F2" s="89"/>
      <c r="G2" s="88"/>
    </row>
    <row r="3" spans="1:9" s="2" customFormat="1" ht="14.25" customHeight="1" x14ac:dyDescent="0.2">
      <c r="B3" s="25" t="s">
        <v>54</v>
      </c>
      <c r="C3" s="25"/>
      <c r="D3" s="25"/>
      <c r="E3" s="15"/>
      <c r="F3" s="69" t="s">
        <v>28</v>
      </c>
      <c r="G3" s="80"/>
    </row>
    <row r="4" spans="1:9" s="2" customFormat="1" ht="14.25" customHeight="1" x14ac:dyDescent="0.2">
      <c r="B4" s="25"/>
      <c r="C4" s="25"/>
      <c r="D4" s="25"/>
      <c r="E4" s="15"/>
      <c r="F4" s="69"/>
      <c r="G4" s="81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7" t="s">
        <v>43</v>
      </c>
    </row>
    <row r="6" spans="1:9" s="2" customFormat="1" ht="14.25" customHeight="1" x14ac:dyDescent="0.2">
      <c r="B6" s="65" t="s">
        <v>42</v>
      </c>
      <c r="C6" s="14"/>
      <c r="D6" s="14"/>
      <c r="E6" s="14"/>
      <c r="F6" s="66"/>
      <c r="G6" s="55"/>
      <c r="I6" s="67" t="s">
        <v>56</v>
      </c>
    </row>
    <row r="7" spans="1:9" s="62" customFormat="1" ht="17.25" customHeight="1" x14ac:dyDescent="0.15">
      <c r="B7" s="73" t="s">
        <v>43</v>
      </c>
      <c r="C7" s="73"/>
      <c r="D7" s="73"/>
      <c r="E7" s="73"/>
      <c r="F7" s="73"/>
      <c r="G7" s="73"/>
      <c r="I7" s="67" t="s">
        <v>55</v>
      </c>
    </row>
    <row r="8" spans="1:9" s="2" customFormat="1" ht="15.75" customHeight="1" thickBot="1" x14ac:dyDescent="0.2">
      <c r="C8" s="61"/>
      <c r="D8" s="61"/>
      <c r="E8" s="61"/>
      <c r="F8" s="61"/>
      <c r="G8" s="61"/>
      <c r="I8" s="68"/>
    </row>
    <row r="9" spans="1:9" s="1" customFormat="1" ht="17.25" customHeight="1" x14ac:dyDescent="0.2">
      <c r="A9" s="12"/>
      <c r="B9" s="79" t="s">
        <v>16</v>
      </c>
      <c r="C9" s="79"/>
      <c r="D9" s="79"/>
      <c r="E9" s="79"/>
      <c r="F9" s="79"/>
      <c r="G9" s="13"/>
      <c r="H9" s="5"/>
    </row>
    <row r="10" spans="1:9" s="1" customFormat="1" ht="17.25" customHeight="1" thickBot="1" x14ac:dyDescent="0.25">
      <c r="A10" s="76" t="s">
        <v>17</v>
      </c>
      <c r="B10" s="77"/>
      <c r="C10" s="77"/>
      <c r="D10" s="77"/>
      <c r="E10" s="77"/>
      <c r="F10" s="77"/>
      <c r="G10" s="78"/>
      <c r="H10" s="5"/>
    </row>
    <row r="11" spans="1:9" s="2" customFormat="1" ht="11.25" customHeight="1" x14ac:dyDescent="0.15"/>
    <row r="12" spans="1:9" s="2" customFormat="1" ht="21" customHeight="1" x14ac:dyDescent="0.15">
      <c r="A12" s="75" t="s">
        <v>64</v>
      </c>
      <c r="B12" s="75"/>
      <c r="C12" s="75"/>
      <c r="D12" s="75"/>
      <c r="E12" s="75"/>
      <c r="F12" s="75"/>
      <c r="G12" s="75"/>
    </row>
    <row r="13" spans="1:9" s="1" customFormat="1" x14ac:dyDescent="0.2"/>
    <row r="14" spans="1:9" s="3" customFormat="1" ht="12" customHeight="1" x14ac:dyDescent="0.2">
      <c r="A14" s="74" t="s">
        <v>12</v>
      </c>
      <c r="B14" s="74"/>
      <c r="C14" s="74"/>
      <c r="D14" s="74"/>
      <c r="E14" s="74"/>
      <c r="F14" s="74"/>
      <c r="G14" s="74"/>
    </row>
    <row r="15" spans="1:9" s="2" customFormat="1" ht="9" x14ac:dyDescent="0.15"/>
    <row r="16" spans="1:9" s="2" customFormat="1" ht="9" customHeight="1" x14ac:dyDescent="0.15">
      <c r="A16" s="96" t="s">
        <v>0</v>
      </c>
      <c r="B16" s="96"/>
      <c r="C16" s="80"/>
      <c r="D16" s="80"/>
      <c r="E16" s="80"/>
      <c r="F16" s="80"/>
      <c r="G16" s="80"/>
    </row>
    <row r="17" spans="1:7" s="3" customFormat="1" ht="10.5" customHeight="1" x14ac:dyDescent="0.2">
      <c r="A17" s="97"/>
      <c r="B17" s="97"/>
      <c r="C17" s="81"/>
      <c r="D17" s="81"/>
      <c r="E17" s="81"/>
      <c r="F17" s="81"/>
      <c r="G17" s="81"/>
    </row>
    <row r="18" spans="1:7" s="2" customFormat="1" ht="13.5" customHeight="1" x14ac:dyDescent="0.15"/>
    <row r="19" spans="1:7" s="2" customFormat="1" ht="9" customHeight="1" x14ac:dyDescent="0.15">
      <c r="A19" s="96" t="s">
        <v>5</v>
      </c>
      <c r="B19" s="96"/>
      <c r="C19" s="82"/>
      <c r="D19" s="82"/>
      <c r="E19" s="82"/>
      <c r="F19" s="82"/>
      <c r="G19" s="82"/>
    </row>
    <row r="20" spans="1:7" s="3" customFormat="1" ht="12" x14ac:dyDescent="0.2">
      <c r="A20" s="97"/>
      <c r="B20" s="97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98" t="s">
        <v>1</v>
      </c>
      <c r="B23" s="99"/>
      <c r="C23" s="99"/>
      <c r="D23" s="99"/>
      <c r="E23" s="99"/>
      <c r="F23" s="99"/>
      <c r="G23" s="100"/>
    </row>
    <row r="24" spans="1:7" s="2" customFormat="1" ht="9" customHeight="1" x14ac:dyDescent="0.15">
      <c r="A24" s="70" t="s">
        <v>2</v>
      </c>
      <c r="B24" s="71"/>
      <c r="C24" s="71"/>
      <c r="D24" s="71"/>
      <c r="E24" s="71"/>
      <c r="F24" s="71"/>
      <c r="G24" s="7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4" t="s">
        <v>3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30" customHeight="1" x14ac:dyDescent="0.15">
      <c r="A29" s="95" t="s">
        <v>11</v>
      </c>
      <c r="B29" s="95"/>
      <c r="C29" s="95"/>
      <c r="D29" s="95"/>
      <c r="E29" s="95"/>
      <c r="F29" s="95"/>
      <c r="G29" s="95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85" t="s">
        <v>29</v>
      </c>
      <c r="B33" s="85"/>
      <c r="C33" s="85"/>
      <c r="E33" s="85" t="s">
        <v>30</v>
      </c>
      <c r="F33" s="85"/>
      <c r="G33" s="85"/>
    </row>
    <row r="34" spans="1:7" s="2" customFormat="1" ht="9" x14ac:dyDescent="0.15">
      <c r="A34" s="85"/>
      <c r="B34" s="85"/>
      <c r="C34" s="85"/>
      <c r="E34" s="85"/>
      <c r="F34" s="85"/>
      <c r="G34" s="85"/>
    </row>
    <row r="35" spans="1:7" s="2" customFormat="1" ht="33.75" customHeight="1" x14ac:dyDescent="0.2">
      <c r="A35" s="88"/>
      <c r="B35" s="81"/>
      <c r="C35" s="81"/>
      <c r="E35" s="81"/>
      <c r="F35" s="81"/>
      <c r="G35" s="81"/>
    </row>
    <row r="36" spans="1:7" s="2" customFormat="1" ht="33.75" customHeight="1" x14ac:dyDescent="0.2">
      <c r="E36" s="81"/>
      <c r="F36" s="81"/>
      <c r="G36" s="81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6" t="s">
        <v>4</v>
      </c>
      <c r="B38" s="86"/>
      <c r="C38" s="86"/>
      <c r="D38" s="86"/>
      <c r="E38" s="86"/>
      <c r="F38" s="86"/>
      <c r="G38" s="86"/>
    </row>
    <row r="39" spans="1:7" s="2" customFormat="1" ht="9" x14ac:dyDescent="0.15">
      <c r="A39" s="86"/>
      <c r="B39" s="86"/>
      <c r="C39" s="86"/>
      <c r="D39" s="86"/>
      <c r="E39" s="86"/>
      <c r="F39" s="86"/>
      <c r="G39" s="86"/>
    </row>
    <row r="40" spans="1:7" s="2" customFormat="1" ht="12.75" customHeight="1" x14ac:dyDescent="0.15">
      <c r="A40" s="86"/>
      <c r="B40" s="86"/>
      <c r="C40" s="86"/>
      <c r="D40" s="86"/>
      <c r="E40" s="86"/>
      <c r="F40" s="86"/>
      <c r="G40" s="86"/>
    </row>
    <row r="41" spans="1:7" s="2" customFormat="1" ht="9" hidden="1" customHeight="1" x14ac:dyDescent="0.15">
      <c r="A41" s="86"/>
      <c r="B41" s="86"/>
      <c r="C41" s="86"/>
      <c r="D41" s="86"/>
      <c r="E41" s="86"/>
      <c r="F41" s="86"/>
      <c r="G41" s="86"/>
    </row>
    <row r="42" spans="1:7" s="2" customFormat="1" ht="9" customHeight="1" x14ac:dyDescent="0.15"/>
    <row r="43" spans="1:7" s="2" customFormat="1" ht="12" x14ac:dyDescent="0.2">
      <c r="A43" s="84" t="s">
        <v>10</v>
      </c>
      <c r="B43" s="84"/>
      <c r="C43" s="84"/>
      <c r="D43" s="84"/>
      <c r="E43" s="84"/>
      <c r="F43" s="84"/>
      <c r="G43" s="84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.5703125" style="51" customWidth="1"/>
    <col min="5" max="7" width="6.85546875" style="51" customWidth="1"/>
    <col min="8" max="10" width="16.710937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9">
        <f>Vorderseite!A1</f>
        <v>74114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pans="1:12" s="18" customFormat="1" ht="15" customHeight="1" x14ac:dyDescent="0.15"/>
    <row r="3" spans="1:12" s="18" customFormat="1" ht="28.5" customHeight="1" x14ac:dyDescent="0.15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3" customFormat="1" ht="28.5" customHeight="1" x14ac:dyDescent="0.15">
      <c r="A4" s="110" t="s">
        <v>46</v>
      </c>
      <c r="B4" s="111"/>
      <c r="C4" s="111"/>
      <c r="D4" s="112"/>
      <c r="E4" s="31" t="s">
        <v>31</v>
      </c>
      <c r="F4" s="32" t="s">
        <v>47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56" t="s">
        <v>32</v>
      </c>
      <c r="B5" s="101" t="s">
        <v>57</v>
      </c>
      <c r="C5" s="102"/>
      <c r="D5" s="103"/>
      <c r="E5" s="53"/>
      <c r="F5" s="34">
        <v>0.5</v>
      </c>
      <c r="G5" s="35">
        <f>E5*F5*100</f>
        <v>0</v>
      </c>
      <c r="H5" s="104"/>
      <c r="I5" s="104"/>
      <c r="J5" s="104"/>
      <c r="L5" s="30">
        <v>1.5</v>
      </c>
    </row>
    <row r="6" spans="1:12" s="18" customFormat="1" ht="28.5" customHeight="1" x14ac:dyDescent="0.15">
      <c r="A6" s="56" t="s">
        <v>33</v>
      </c>
      <c r="B6" s="101" t="s">
        <v>48</v>
      </c>
      <c r="C6" s="102"/>
      <c r="D6" s="103"/>
      <c r="E6" s="53"/>
      <c r="F6" s="34">
        <v>0.2</v>
      </c>
      <c r="G6" s="35">
        <f>E6*F6*100</f>
        <v>0</v>
      </c>
      <c r="H6" s="104"/>
      <c r="I6" s="104"/>
      <c r="J6" s="104"/>
      <c r="L6" s="30">
        <v>2</v>
      </c>
    </row>
    <row r="7" spans="1:12" s="18" customFormat="1" ht="28.5" customHeight="1" x14ac:dyDescent="0.15">
      <c r="A7" s="56" t="s">
        <v>35</v>
      </c>
      <c r="B7" s="101" t="s">
        <v>49</v>
      </c>
      <c r="C7" s="102"/>
      <c r="D7" s="103"/>
      <c r="E7" s="53"/>
      <c r="F7" s="34">
        <v>0.15</v>
      </c>
      <c r="G7" s="35">
        <f>E7*F7*100</f>
        <v>0</v>
      </c>
      <c r="H7" s="104"/>
      <c r="I7" s="104"/>
      <c r="J7" s="104"/>
      <c r="L7" s="30">
        <v>2.5</v>
      </c>
    </row>
    <row r="8" spans="1:12" s="18" customFormat="1" ht="28.5" customHeight="1" thickBot="1" x14ac:dyDescent="0.2">
      <c r="A8" s="56" t="s">
        <v>44</v>
      </c>
      <c r="B8" s="101" t="s">
        <v>50</v>
      </c>
      <c r="C8" s="102"/>
      <c r="D8" s="103"/>
      <c r="E8" s="53"/>
      <c r="F8" s="34">
        <v>0.15</v>
      </c>
      <c r="G8" s="35">
        <f>E8*F8*100</f>
        <v>0</v>
      </c>
      <c r="H8" s="104"/>
      <c r="I8" s="104"/>
      <c r="J8" s="104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5" t="s">
        <v>40</v>
      </c>
      <c r="I9" s="106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7" t="s">
        <v>58</v>
      </c>
      <c r="B11" s="107"/>
      <c r="C11" s="107"/>
      <c r="D11" s="107"/>
      <c r="E11" s="107"/>
      <c r="F11" s="107"/>
      <c r="G11" s="107"/>
      <c r="H11" s="107"/>
      <c r="I11" s="107"/>
      <c r="J11" s="107"/>
      <c r="L11" s="30">
        <v>4.5</v>
      </c>
    </row>
    <row r="12" spans="1:12" s="33" customFormat="1" ht="28.5" customHeight="1" x14ac:dyDescent="0.15">
      <c r="A12" s="110" t="s">
        <v>46</v>
      </c>
      <c r="B12" s="111"/>
      <c r="C12" s="111"/>
      <c r="D12" s="112"/>
      <c r="E12" s="31" t="s">
        <v>31</v>
      </c>
      <c r="F12" s="32" t="s">
        <v>47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56" t="s">
        <v>32</v>
      </c>
      <c r="B13" s="101" t="s">
        <v>60</v>
      </c>
      <c r="C13" s="102"/>
      <c r="D13" s="103"/>
      <c r="E13" s="53"/>
      <c r="F13" s="34">
        <v>0.3</v>
      </c>
      <c r="G13" s="35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 x14ac:dyDescent="0.15">
      <c r="A14" s="56" t="s">
        <v>33</v>
      </c>
      <c r="B14" s="101" t="s">
        <v>61</v>
      </c>
      <c r="C14" s="102"/>
      <c r="D14" s="103"/>
      <c r="E14" s="53"/>
      <c r="F14" s="34">
        <v>0.3</v>
      </c>
      <c r="G14" s="35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 x14ac:dyDescent="0.15">
      <c r="A15" s="56" t="s">
        <v>35</v>
      </c>
      <c r="B15" s="101" t="s">
        <v>62</v>
      </c>
      <c r="C15" s="102"/>
      <c r="D15" s="103"/>
      <c r="E15" s="53"/>
      <c r="F15" s="34">
        <v>0.2</v>
      </c>
      <c r="G15" s="35">
        <f>E15*F15*100</f>
        <v>0</v>
      </c>
      <c r="H15" s="104"/>
      <c r="I15" s="104"/>
      <c r="J15" s="104"/>
      <c r="L15" s="30"/>
    </row>
    <row r="16" spans="1:12" s="18" customFormat="1" ht="28.5" customHeight="1" thickBot="1" x14ac:dyDescent="0.2">
      <c r="A16" s="56" t="s">
        <v>44</v>
      </c>
      <c r="B16" s="101" t="s">
        <v>63</v>
      </c>
      <c r="C16" s="102"/>
      <c r="D16" s="103"/>
      <c r="E16" s="53"/>
      <c r="F16" s="34">
        <v>0.2</v>
      </c>
      <c r="G16" s="35">
        <f>E16*F16*100</f>
        <v>0</v>
      </c>
      <c r="H16" s="104"/>
      <c r="I16" s="104"/>
      <c r="J16" s="104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5" t="s">
        <v>40</v>
      </c>
      <c r="I17" s="106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 x14ac:dyDescent="0.15">
      <c r="A19" s="107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L19" s="30"/>
    </row>
    <row r="20" spans="1:12" s="18" customFormat="1" ht="28.5" customHeight="1" x14ac:dyDescent="0.15">
      <c r="A20" s="110"/>
      <c r="B20" s="111"/>
      <c r="C20" s="111"/>
      <c r="D20" s="112"/>
      <c r="E20" s="31" t="s">
        <v>31</v>
      </c>
      <c r="F20" s="134" t="s">
        <v>6</v>
      </c>
      <c r="G20" s="135"/>
      <c r="H20" s="135"/>
      <c r="I20" s="135"/>
      <c r="J20" s="136"/>
      <c r="L20" s="30"/>
    </row>
    <row r="21" spans="1:12" s="33" customFormat="1" ht="28.5" customHeight="1" x14ac:dyDescent="0.15">
      <c r="A21" s="56" t="s">
        <v>18</v>
      </c>
      <c r="B21" s="101" t="s">
        <v>38</v>
      </c>
      <c r="C21" s="102"/>
      <c r="D21" s="103"/>
      <c r="E21" s="53"/>
      <c r="F21" s="119"/>
      <c r="G21" s="120"/>
      <c r="H21" s="120"/>
      <c r="I21" s="120"/>
      <c r="J21" s="121"/>
      <c r="L21" s="30"/>
    </row>
    <row r="22" spans="1:12" s="18" customFormat="1" ht="28.5" customHeight="1" thickBot="1" x14ac:dyDescent="0.25">
      <c r="A22" s="56" t="s">
        <v>19</v>
      </c>
      <c r="B22" s="101" t="s">
        <v>39</v>
      </c>
      <c r="C22" s="102"/>
      <c r="D22" s="103"/>
      <c r="E22" s="53"/>
      <c r="F22" s="119"/>
      <c r="G22" s="120"/>
      <c r="H22" s="120"/>
      <c r="I22" s="120"/>
      <c r="J22" s="121"/>
      <c r="L22" s="38"/>
    </row>
    <row r="23" spans="1:12" s="18" customFormat="1" ht="28.5" customHeight="1" thickTop="1" thickBot="1" x14ac:dyDescent="0.2">
      <c r="A23" s="16"/>
      <c r="B23" s="36"/>
      <c r="C23" s="36"/>
      <c r="D23" s="36"/>
      <c r="E23" s="28">
        <f>SUM(E21:E22)</f>
        <v>0</v>
      </c>
      <c r="F23" s="122" t="s">
        <v>41</v>
      </c>
      <c r="G23" s="123"/>
      <c r="H23" s="123"/>
      <c r="I23" s="124"/>
      <c r="J23" s="37">
        <f>E23/2</f>
        <v>0</v>
      </c>
      <c r="L23" s="33"/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 x14ac:dyDescent="0.2">
      <c r="A25" s="125" t="s">
        <v>7</v>
      </c>
      <c r="B25" s="125"/>
      <c r="C25" s="125"/>
      <c r="D25" s="125"/>
      <c r="E25" s="125"/>
      <c r="F25" s="125"/>
      <c r="G25" s="125"/>
      <c r="H25" s="125"/>
      <c r="I25" s="125"/>
      <c r="J25" s="126"/>
      <c r="L25" s="18"/>
    </row>
    <row r="26" spans="1:12" s="33" customFormat="1" ht="28.5" customHeight="1" x14ac:dyDescent="0.15">
      <c r="A26" s="127"/>
      <c r="B26" s="111"/>
      <c r="C26" s="111"/>
      <c r="D26" s="112"/>
      <c r="E26" s="31" t="s">
        <v>34</v>
      </c>
      <c r="F26" s="32" t="s">
        <v>47</v>
      </c>
      <c r="G26" s="32" t="s">
        <v>26</v>
      </c>
      <c r="H26" s="113" t="s">
        <v>6</v>
      </c>
      <c r="I26" s="114"/>
      <c r="J26" s="115"/>
      <c r="L26" s="18"/>
    </row>
    <row r="27" spans="1:12" s="18" customFormat="1" ht="28.5" customHeight="1" x14ac:dyDescent="0.15">
      <c r="A27" s="58" t="s">
        <v>18</v>
      </c>
      <c r="B27" s="128" t="s">
        <v>24</v>
      </c>
      <c r="C27" s="128"/>
      <c r="D27" s="128"/>
      <c r="E27" s="24">
        <f>J9</f>
        <v>0</v>
      </c>
      <c r="F27" s="60">
        <v>0.4</v>
      </c>
      <c r="G27" s="35">
        <f>E27*F27*100</f>
        <v>0</v>
      </c>
      <c r="H27" s="104"/>
      <c r="I27" s="104"/>
      <c r="J27" s="104"/>
    </row>
    <row r="28" spans="1:12" s="18" customFormat="1" ht="28.5" customHeight="1" x14ac:dyDescent="0.15">
      <c r="A28" s="58" t="s">
        <v>19</v>
      </c>
      <c r="B28" s="118" t="s">
        <v>25</v>
      </c>
      <c r="C28" s="118"/>
      <c r="D28" s="118"/>
      <c r="E28" s="24">
        <f>J17</f>
        <v>0</v>
      </c>
      <c r="F28" s="60">
        <v>0.2</v>
      </c>
      <c r="G28" s="35">
        <f>E28*F28*100</f>
        <v>0</v>
      </c>
      <c r="H28" s="104"/>
      <c r="I28" s="104"/>
      <c r="J28" s="104"/>
    </row>
    <row r="29" spans="1:12" s="18" customFormat="1" ht="28.5" customHeight="1" x14ac:dyDescent="0.2">
      <c r="A29" s="58" t="s">
        <v>20</v>
      </c>
      <c r="B29" s="101" t="s">
        <v>27</v>
      </c>
      <c r="C29" s="102"/>
      <c r="D29" s="103"/>
      <c r="E29" s="19"/>
      <c r="F29" s="60">
        <v>0.2</v>
      </c>
      <c r="G29" s="35">
        <f>E29*F29*100</f>
        <v>0</v>
      </c>
      <c r="H29" s="104"/>
      <c r="I29" s="104"/>
      <c r="J29" s="104"/>
      <c r="L29" s="38"/>
    </row>
    <row r="30" spans="1:12" s="18" customFormat="1" ht="28.5" customHeight="1" thickBot="1" x14ac:dyDescent="0.25">
      <c r="A30" s="59" t="s">
        <v>21</v>
      </c>
      <c r="B30" s="137" t="s">
        <v>37</v>
      </c>
      <c r="C30" s="138"/>
      <c r="D30" s="139"/>
      <c r="E30" s="24">
        <f>J23</f>
        <v>0</v>
      </c>
      <c r="F30" s="60">
        <v>0.2</v>
      </c>
      <c r="G30" s="35">
        <f>E30*F30*100</f>
        <v>0</v>
      </c>
      <c r="H30" s="104"/>
      <c r="I30" s="104"/>
      <c r="J30" s="104"/>
      <c r="L30" s="38"/>
    </row>
    <row r="31" spans="1:12" s="18" customFormat="1" ht="28.5" customHeight="1" thickTop="1" thickBot="1" x14ac:dyDescent="0.2">
      <c r="A31" s="16"/>
      <c r="B31" s="36"/>
      <c r="C31" s="36"/>
      <c r="D31" s="36"/>
      <c r="E31" s="36"/>
      <c r="F31" s="36"/>
      <c r="G31" s="64">
        <f>SUM(G27:G30)</f>
        <v>0</v>
      </c>
      <c r="H31" s="140" t="s">
        <v>51</v>
      </c>
      <c r="I31" s="141"/>
      <c r="J31" s="54">
        <f>SUM(G31/100)</f>
        <v>0</v>
      </c>
      <c r="L31" s="33"/>
    </row>
    <row r="32" spans="1:12" s="38" customFormat="1" ht="28.5" customHeight="1" thickTop="1" x14ac:dyDescent="0.2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 x14ac:dyDescent="0.2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 x14ac:dyDescent="0.2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 x14ac:dyDescent="0.2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 x14ac:dyDescent="0.2">
      <c r="A36" s="116" t="s">
        <v>59</v>
      </c>
      <c r="B36" s="117"/>
      <c r="C36" s="117"/>
      <c r="D36" s="117"/>
      <c r="E36" s="117"/>
      <c r="F36" s="117"/>
      <c r="G36" s="117"/>
      <c r="H36" s="117"/>
      <c r="I36" s="117"/>
      <c r="J36" s="117"/>
      <c r="L36" s="38"/>
    </row>
    <row r="37" spans="1:12" s="18" customFormat="1" ht="37.5" customHeight="1" x14ac:dyDescent="0.2">
      <c r="A37" s="47"/>
      <c r="G37" s="23"/>
      <c r="L37" s="38"/>
    </row>
    <row r="38" spans="1:12" s="18" customFormat="1" ht="15" customHeight="1" x14ac:dyDescent="0.15">
      <c r="A38" s="133" t="s">
        <v>8</v>
      </c>
      <c r="B38" s="133"/>
      <c r="C38" s="133"/>
      <c r="D38" s="133"/>
      <c r="E38" s="133"/>
      <c r="F38" s="133"/>
      <c r="G38" s="133"/>
      <c r="H38" s="133"/>
      <c r="I38" s="133"/>
      <c r="J38" s="133"/>
      <c r="L38" s="33"/>
    </row>
    <row r="39" spans="1:12" s="38" customFormat="1" ht="12" customHeight="1" x14ac:dyDescent="0.2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 x14ac:dyDescent="0.2">
      <c r="A40" s="131" t="s">
        <v>9</v>
      </c>
      <c r="B40" s="131"/>
      <c r="C40" s="131"/>
      <c r="D40" s="131"/>
      <c r="E40" s="50"/>
      <c r="F40" s="50"/>
      <c r="G40" s="18"/>
      <c r="H40" s="132" t="s">
        <v>23</v>
      </c>
      <c r="I40" s="132"/>
      <c r="J40" s="132"/>
      <c r="L40" s="18"/>
    </row>
    <row r="41" spans="1:12" s="33" customFormat="1" ht="12.75" customHeight="1" x14ac:dyDescent="0.15">
      <c r="A41" s="131"/>
      <c r="B41" s="131"/>
      <c r="C41" s="131"/>
      <c r="D41" s="131"/>
      <c r="E41" s="50"/>
      <c r="F41" s="50"/>
      <c r="G41" s="18"/>
      <c r="H41" s="132"/>
      <c r="I41" s="132"/>
      <c r="J41" s="132"/>
      <c r="L41" s="18"/>
    </row>
    <row r="42" spans="1:12" s="18" customFormat="1" ht="48.75" customHeight="1" x14ac:dyDescent="0.2">
      <c r="A42" s="129"/>
      <c r="B42" s="129"/>
      <c r="C42" s="129"/>
      <c r="D42" s="129"/>
      <c r="E42" s="17"/>
      <c r="F42" s="17"/>
      <c r="H42" s="130"/>
      <c r="I42" s="130"/>
      <c r="J42" s="130"/>
    </row>
    <row r="43" spans="1:12" s="18" customFormat="1" ht="27" customHeight="1" x14ac:dyDescent="0.2">
      <c r="A43" s="47"/>
      <c r="L43" s="42"/>
    </row>
    <row r="44" spans="1:12" s="18" customFormat="1" ht="27" customHeight="1" x14ac:dyDescent="0.2">
      <c r="A44" s="47"/>
      <c r="L44" s="42"/>
    </row>
    <row r="45" spans="1:12" s="18" customFormat="1" ht="15" customHeight="1" x14ac:dyDescent="0.15">
      <c r="A45" s="47"/>
      <c r="K45" s="23"/>
    </row>
    <row r="46" spans="1:12" s="42" customFormat="1" ht="10.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 x14ac:dyDescent="0.2">
      <c r="A48" s="47"/>
      <c r="L48" s="48"/>
    </row>
    <row r="49" spans="1:12" s="42" customFormat="1" ht="12.75" customHeight="1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 x14ac:dyDescent="0.2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 x14ac:dyDescent="0.15">
      <c r="A52" s="47"/>
      <c r="L52" s="30"/>
    </row>
    <row r="53" spans="1:12" s="38" customFormat="1" ht="12" x14ac:dyDescent="0.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12.75" customHeight="1" x14ac:dyDescent="0.15">
      <c r="A56" s="47"/>
      <c r="L56" s="30"/>
    </row>
    <row r="57" spans="1:12" s="18" customFormat="1" ht="33.75" customHeight="1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A69" s="47"/>
      <c r="L69" s="30"/>
    </row>
    <row r="70" spans="1:12" s="18" customFormat="1" ht="9" x14ac:dyDescent="0.15">
      <c r="A70" s="47"/>
      <c r="L70" s="30"/>
    </row>
    <row r="71" spans="1:12" s="18" customFormat="1" ht="9" x14ac:dyDescent="0.15">
      <c r="A71" s="47"/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ht="9" x14ac:dyDescent="0.15"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x14ac:dyDescent="0.2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x14ac:dyDescent="0.2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x14ac:dyDescent="0.2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H31:I31"/>
    <mergeCell ref="H26:J26"/>
    <mergeCell ref="B21:D21"/>
    <mergeCell ref="F21:J21"/>
    <mergeCell ref="B22:D22"/>
    <mergeCell ref="A42:D42"/>
    <mergeCell ref="H42:J42"/>
    <mergeCell ref="A40:D41"/>
    <mergeCell ref="H40:J41"/>
    <mergeCell ref="A38:J38"/>
    <mergeCell ref="A19:J19"/>
    <mergeCell ref="A20:D20"/>
    <mergeCell ref="F20:J20"/>
    <mergeCell ref="B30:D30"/>
    <mergeCell ref="H30:J30"/>
    <mergeCell ref="B28:D28"/>
    <mergeCell ref="H28:J28"/>
    <mergeCell ref="F22:J22"/>
    <mergeCell ref="F23:I23"/>
    <mergeCell ref="A25:J25"/>
    <mergeCell ref="A26:D26"/>
    <mergeCell ref="B27:D27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>
      <formula1>$L$4:$L$14</formula1>
    </dataValidation>
    <dataValidation type="decimal" operator="lessThanOrEqual" allowBlank="1" showInputMessage="1" showErrorMessage="1" sqref="E29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2015-08-13T12:20:10Z</cp:lastPrinted>
  <dcterms:created xsi:type="dcterms:W3CDTF">2006-01-30T14:36:36Z</dcterms:created>
  <dcterms:modified xsi:type="dcterms:W3CDTF">2016-06-14T13:20:43Z</dcterms:modified>
</cp:coreProperties>
</file>