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493EF70D-9B35-4969-B7AA-6F8DAFD88D9B}" xr6:coauthVersionLast="47" xr6:coauthVersionMax="47" xr10:uidLastSave="{00000000-0000-0000-0000-000000000000}"/>
  <bookViews>
    <workbookView xWindow="29925" yWindow="2445" windowWidth="21600" windowHeight="11325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Rückseite!$A$1:$J$37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G9" i="2"/>
  <c r="G8" i="2"/>
  <c r="G6" i="2"/>
  <c r="G7" i="2"/>
  <c r="G24" i="2"/>
  <c r="G25" i="2"/>
  <c r="G16" i="2"/>
  <c r="G15" i="2"/>
  <c r="G17" i="2"/>
  <c r="J17" i="2"/>
  <c r="F1" i="2"/>
  <c r="E23" i="2"/>
  <c r="G23" i="2"/>
  <c r="G10" i="2" l="1"/>
  <c r="E22" i="2" s="1"/>
  <c r="G22" i="2" s="1"/>
  <c r="G26" i="2" s="1"/>
  <c r="J26" i="2" s="1"/>
</calcChain>
</file>

<file path=xl/sharedStrings.xml><?xml version="1.0" encoding="utf-8"?>
<sst xmlns="http://schemas.openxmlformats.org/spreadsheetml/2006/main" count="75" uniqueCount="61">
  <si>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</si>
  <si>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</si>
  <si>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</si>
  <si>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</si>
  <si>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</si>
  <si>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</si>
  <si>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</si>
  <si>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</si>
  <si>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</si>
  <si>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</si>
  <si>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</si>
  <si>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</si>
  <si>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</si>
  <si>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</si>
  <si>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</si>
  <si>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</si>
  <si>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</si>
  <si>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</si>
  <si>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</si>
  <si>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</si>
  <si>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</si>
  <si>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</si>
  <si>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</si>
  <si>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</si>
  <si>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t>Metallbauerin EFZ / Metallbauer EFZ</t>
  </si>
  <si>
    <t>Constructrice métallique CFC / Constructeur métallique CFC</t>
  </si>
  <si>
    <t>Metalcostruttrice AFC / Metalcostruttore AFC</t>
  </si>
  <si>
    <r>
      <t xml:space="preserve">Qualifikationsbereich Praktische Arbeiten </t>
    </r>
    <r>
      <rPr>
        <sz val="9"/>
        <rFont val="Arial"/>
        <family val="2"/>
      </rPr>
      <t>(14-18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14-18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(14-18 ore)</t>
    </r>
  </si>
  <si>
    <t>Berufskunde / Technologie / Conoscenze professionali</t>
  </si>
  <si>
    <t>Fachgespräch / Entretien professionnel / Colloquio professionale</t>
  </si>
  <si>
    <t>44504 /</t>
  </si>
  <si>
    <t>Berufskenntnisse / Connaissances professionnelles / Conoscenze professionali</t>
  </si>
  <si>
    <t>Allgemeinbildung / Culture générale / Cultura generale</t>
  </si>
  <si>
    <t>c.</t>
  </si>
  <si>
    <t>d.</t>
  </si>
  <si>
    <t>44505 /</t>
  </si>
  <si>
    <t>44504 / 44505 / 44507</t>
  </si>
  <si>
    <t>Metallbau / Construction métallique / Metalcostruzione</t>
  </si>
  <si>
    <t>Schmiedearbeiten / Travaux de forge / Lavori di fucinatura</t>
  </si>
  <si>
    <t>Stahlbau / Charpente métallique / Costruzioni in acciaio</t>
  </si>
  <si>
    <t>Qualifikationsbereich / Domaine de qualification / 
Settore di qualificazione</t>
  </si>
  <si>
    <t>Erfahrungsnote **/ Note d'école **/ Nota scolastica **</t>
  </si>
  <si>
    <t>Noten/
Notes/
Note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</si>
  <si>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</si>
  <si>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(4-5 ore)</t>
    </r>
  </si>
  <si>
    <t>Praktische Arbeit / Travail pratique / Lavoro pratico</t>
  </si>
  <si>
    <t>** Auf eine ganze oder halbe Note gerundet / A arrondir à une note entière ou à une demi-note / Arrotondare al punto o al mezzo punto</t>
  </si>
  <si>
    <t>Noten**/
Notes**/
Note**</t>
  </si>
  <si>
    <t>Grundlagenarbeit / Travail fondamental / Lavoro di base</t>
  </si>
  <si>
    <t>Fachrichtungsspezifische Arbeiten / Travaux spécifiques à la branche / Lavori specifici dell’indirizzo professionale</t>
  </si>
  <si>
    <t>Die Präsidentin, der Präsident / La présidente, le président / 
La presidentessa, il presidente</t>
  </si>
  <si>
    <t xml:space="preserve">Die Prüfung ist bestanden, wenn weder die Note des Qualifikationsbereichs Praktische Arbeit noch die Gesamtnote den Wert 4 unterschreitet. / L'examen est réussi si la note du domaine de qualification Travail pratique et la note globale sont égales ou supérieures à 4,0. / L’esame finale è superato se per il campo di qualificazione Lavoro pratico e la nota complessiva raggiunge o supera il 4. </t>
  </si>
  <si>
    <t xml:space="preserve">  : 3 = Note des Qualifikationsbereichs* /
           Note du domaine de qualification* /
           Nota di settore di qualificazione*</t>
  </si>
  <si>
    <t>Position / Position /Posizione</t>
  </si>
  <si>
    <t>Gewicht. /
Pondéra. /
Pondera.</t>
  </si>
  <si>
    <t>Gemäss der Verordnung über die berufliche Grundbildung vom 20.12.2006 (Stand 01.01.2018) / Ordonnances sur la formation professionnelle initiale 20.12.2006 (Etat le 01.01.2018) / Ordinanze sulla formazione professionale di base 20.12.2006 (01.01.2018)</t>
  </si>
  <si>
    <t>3.</t>
  </si>
  <si>
    <t>4.</t>
  </si>
  <si>
    <t>** Zulässige Eingabewerte</t>
  </si>
  <si>
    <t xml:space="preserve">  : 5 = Note des Qualifikationsbereichs* /
           Note du domaine de qualification* /
           Nota di settore di qualificazione*</t>
  </si>
  <si>
    <t xml:space="preserve">: 100 = Gesamtnote* /
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</si>
</sst>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/>
    <xf numFmtId="164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top"/>
    </xf>
    <xf numFmtId="9" fontId="6" fillId="0" borderId="10" xfId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0</xdr:rowOff>
    </xdr:from>
    <xdr:to>
      <xdr:col>6</xdr:col>
      <xdr:colOff>866775</xdr:colOff>
      <xdr:row>42</xdr:row>
      <xdr:rowOff>1514475</xdr:rowOff>
    </xdr:to>
    <xdr:pic>
      <xdr:nvPicPr>
        <xdr:cNvPr id="1059" name="Picture 2" descr="Unbenannt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82025"/>
          <a:ext cx="60674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3</xdr:row>
          <xdr:rowOff>152400</xdr:rowOff>
        </xdr:from>
        <xdr:to>
          <xdr:col>1</xdr:col>
          <xdr:colOff>304800</xdr:colOff>
          <xdr:row>5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4</xdr:row>
          <xdr:rowOff>123825</xdr:rowOff>
        </xdr:from>
        <xdr:to>
          <xdr:col>1</xdr:col>
          <xdr:colOff>304800</xdr:colOff>
          <xdr:row>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123825</xdr:rowOff>
        </xdr:from>
        <xdr:to>
          <xdr:col>1</xdr:col>
          <xdr:colOff>304800</xdr:colOff>
          <xdr:row>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15" zoomScale="184" zoomScaleNormal="184" workbookViewId="0">
      <selection activeCell="A27" sqref="A27:G27"/>
    </sheetView>
  </sheetViews>
  <sheetFormatPr baseColWidth="10" defaultRowHeight="12.75" x14ac:dyDescent="0.2"/>
  <cols>
    <col min="1" max="1" width="8.85546875" customWidth="1"/>
    <col min="2" max="2" width="17" customWidth="1"/>
    <col min="3" max="7" width="13.140625" customWidth="1"/>
  </cols>
  <sheetData>
    <row r="1" spans="1:8" s="3" customFormat="1" ht="14.25" customHeight="1" x14ac:dyDescent="0.2">
      <c r="A1" s="25" t="s">
        <v>30</v>
      </c>
      <c r="B1" s="65" t="s">
        <v>24</v>
      </c>
      <c r="C1" s="65"/>
      <c r="D1" s="65"/>
      <c r="E1" s="66"/>
      <c r="F1" s="64" t="s">
        <v>18</v>
      </c>
      <c r="G1" s="26"/>
    </row>
    <row r="2" spans="1:8" s="3" customFormat="1" ht="14.25" customHeight="1" x14ac:dyDescent="0.2">
      <c r="A2" s="25" t="s">
        <v>35</v>
      </c>
      <c r="B2" s="65" t="s">
        <v>25</v>
      </c>
      <c r="C2" s="65"/>
      <c r="D2" s="65"/>
      <c r="E2" s="66"/>
      <c r="F2" s="64"/>
      <c r="G2" s="2"/>
    </row>
    <row r="3" spans="1:8" s="3" customFormat="1" ht="14.25" customHeight="1" x14ac:dyDescent="0.2">
      <c r="A3" s="25">
        <v>44507</v>
      </c>
      <c r="B3" s="65" t="s">
        <v>26</v>
      </c>
      <c r="C3" s="65"/>
      <c r="D3" s="65"/>
      <c r="E3" s="66"/>
      <c r="F3" s="67" t="s">
        <v>19</v>
      </c>
      <c r="G3" s="19"/>
    </row>
    <row r="4" spans="1:8" s="3" customFormat="1" ht="13.5" customHeight="1" x14ac:dyDescent="0.15">
      <c r="F4" s="68"/>
    </row>
    <row r="5" spans="1:8" s="3" customFormat="1" ht="12" customHeight="1" x14ac:dyDescent="0.15">
      <c r="A5" s="3" t="s">
        <v>21</v>
      </c>
      <c r="B5" s="24" t="s">
        <v>37</v>
      </c>
      <c r="F5" s="23"/>
    </row>
    <row r="6" spans="1:8" s="3" customFormat="1" ht="12" customHeight="1" x14ac:dyDescent="0.15">
      <c r="B6" s="24" t="s">
        <v>38</v>
      </c>
      <c r="F6" s="23"/>
    </row>
    <row r="7" spans="1:8" s="3" customFormat="1" ht="12" customHeight="1" x14ac:dyDescent="0.15">
      <c r="B7" s="24" t="s">
        <v>39</v>
      </c>
      <c r="F7" s="23"/>
    </row>
    <row r="8" spans="1:8" s="3" customFormat="1" ht="9" customHeight="1" thickBot="1" x14ac:dyDescent="0.2">
      <c r="F8" s="23"/>
    </row>
    <row r="9" spans="1:8" s="2" customFormat="1" ht="17.25" customHeight="1" x14ac:dyDescent="0.2">
      <c r="A9" s="16"/>
      <c r="B9" s="63" t="s">
        <v>22</v>
      </c>
      <c r="C9" s="63"/>
      <c r="D9" s="63"/>
      <c r="E9" s="63"/>
      <c r="F9" s="63"/>
      <c r="G9" s="17"/>
      <c r="H9" s="9"/>
    </row>
    <row r="10" spans="1:8" s="2" customFormat="1" ht="17.25" customHeight="1" thickBot="1" x14ac:dyDescent="0.25">
      <c r="A10" s="38" t="s">
        <v>23</v>
      </c>
      <c r="B10" s="39"/>
      <c r="C10" s="39"/>
      <c r="D10" s="39"/>
      <c r="E10" s="39"/>
      <c r="F10" s="39"/>
      <c r="G10" s="40"/>
      <c r="H10" s="9"/>
    </row>
    <row r="11" spans="1:8" s="3" customFormat="1" ht="6.75" customHeight="1" x14ac:dyDescent="0.15"/>
    <row r="12" spans="1:8" s="3" customFormat="1" ht="21" customHeight="1" x14ac:dyDescent="0.15">
      <c r="A12" s="41" t="s">
        <v>55</v>
      </c>
      <c r="B12" s="41"/>
      <c r="C12" s="41"/>
      <c r="D12" s="41"/>
      <c r="E12" s="41"/>
      <c r="F12" s="41"/>
      <c r="G12" s="41"/>
    </row>
    <row r="13" spans="1:8" s="2" customFormat="1" ht="10.5" customHeight="1" x14ac:dyDescent="0.2"/>
    <row r="14" spans="1:8" s="5" customFormat="1" ht="12" customHeight="1" x14ac:dyDescent="0.2">
      <c r="A14" s="49" t="s">
        <v>15</v>
      </c>
      <c r="B14" s="49"/>
      <c r="C14" s="49"/>
      <c r="D14" s="49"/>
      <c r="E14" s="49"/>
      <c r="F14" s="49"/>
      <c r="G14" s="49"/>
    </row>
    <row r="15" spans="1:8" s="3" customFormat="1" ht="9" x14ac:dyDescent="0.15"/>
    <row r="16" spans="1:8" s="3" customFormat="1" ht="9" x14ac:dyDescent="0.15">
      <c r="A16" s="51" t="s">
        <v>0</v>
      </c>
      <c r="B16" s="51"/>
      <c r="C16" s="61"/>
      <c r="D16" s="61"/>
      <c r="E16" s="61"/>
      <c r="F16" s="61"/>
      <c r="G16" s="61"/>
    </row>
    <row r="17" spans="1:7" s="5" customFormat="1" ht="10.5" customHeight="1" x14ac:dyDescent="0.2">
      <c r="A17" s="52"/>
      <c r="B17" s="52"/>
      <c r="C17" s="42"/>
      <c r="D17" s="42"/>
      <c r="E17" s="42"/>
      <c r="F17" s="42"/>
      <c r="G17" s="42"/>
    </row>
    <row r="18" spans="1:7" s="3" customFormat="1" ht="9" x14ac:dyDescent="0.15"/>
    <row r="19" spans="1:7" s="3" customFormat="1" ht="9" x14ac:dyDescent="0.15">
      <c r="A19" s="51" t="s">
        <v>5</v>
      </c>
      <c r="B19" s="51"/>
      <c r="C19" s="62"/>
      <c r="D19" s="61"/>
      <c r="E19" s="61"/>
      <c r="F19" s="61"/>
      <c r="G19" s="61"/>
    </row>
    <row r="20" spans="1:7" s="5" customFormat="1" ht="12" x14ac:dyDescent="0.2">
      <c r="A20" s="52"/>
      <c r="B20" s="52"/>
      <c r="C20" s="42"/>
      <c r="D20" s="42"/>
      <c r="E20" s="42"/>
      <c r="F20" s="42"/>
      <c r="G20" s="42"/>
    </row>
    <row r="21" spans="1:7" s="2" customFormat="1" ht="11.25" customHeight="1" x14ac:dyDescent="0.2"/>
    <row r="22" spans="1:7" s="3" customFormat="1" ht="9" x14ac:dyDescent="0.15">
      <c r="A22" s="10"/>
      <c r="B22" s="11"/>
      <c r="C22" s="11"/>
      <c r="D22" s="11"/>
      <c r="E22" s="11"/>
      <c r="F22" s="11"/>
      <c r="G22" s="12"/>
    </row>
    <row r="23" spans="1:7" s="5" customFormat="1" ht="12" x14ac:dyDescent="0.2">
      <c r="A23" s="53" t="s">
        <v>1</v>
      </c>
      <c r="B23" s="54"/>
      <c r="C23" s="54"/>
      <c r="D23" s="54"/>
      <c r="E23" s="54"/>
      <c r="F23" s="54"/>
      <c r="G23" s="55"/>
    </row>
    <row r="24" spans="1:7" s="3" customFormat="1" ht="9" x14ac:dyDescent="0.15">
      <c r="A24" s="56" t="s">
        <v>2</v>
      </c>
      <c r="B24" s="57"/>
      <c r="C24" s="57"/>
      <c r="D24" s="57"/>
      <c r="E24" s="57"/>
      <c r="F24" s="57"/>
      <c r="G24" s="58"/>
    </row>
    <row r="25" spans="1:7" s="3" customFormat="1" ht="9" x14ac:dyDescent="0.15">
      <c r="A25" s="13"/>
      <c r="B25" s="14"/>
      <c r="C25" s="14"/>
      <c r="D25" s="14"/>
      <c r="E25" s="14"/>
      <c r="F25" s="14"/>
      <c r="G25" s="15"/>
    </row>
    <row r="26" spans="1:7" s="2" customFormat="1" ht="10.5" customHeight="1" x14ac:dyDescent="0.2"/>
    <row r="27" spans="1:7" s="5" customFormat="1" ht="12" x14ac:dyDescent="0.2">
      <c r="A27" s="50" t="s">
        <v>3</v>
      </c>
      <c r="B27" s="54"/>
      <c r="C27" s="54"/>
      <c r="D27" s="54"/>
      <c r="E27" s="54"/>
      <c r="F27" s="54"/>
      <c r="G27" s="54"/>
    </row>
    <row r="28" spans="1:7" s="3" customFormat="1" ht="9" x14ac:dyDescent="0.15"/>
    <row r="29" spans="1:7" s="3" customFormat="1" ht="30" customHeight="1" x14ac:dyDescent="0.15">
      <c r="A29" s="43" t="s">
        <v>14</v>
      </c>
      <c r="B29" s="44"/>
      <c r="C29" s="44"/>
      <c r="D29" s="44"/>
      <c r="E29" s="44"/>
      <c r="F29" s="44"/>
      <c r="G29" s="44"/>
    </row>
    <row r="30" spans="1:7" s="3" customFormat="1" ht="9" x14ac:dyDescent="0.15"/>
    <row r="31" spans="1:7" s="3" customFormat="1" ht="164.25" customHeight="1" x14ac:dyDescent="0.15">
      <c r="A31" s="45"/>
      <c r="B31" s="46"/>
      <c r="C31" s="46"/>
      <c r="D31" s="46"/>
      <c r="E31" s="46"/>
      <c r="F31" s="46"/>
      <c r="G31" s="47"/>
    </row>
    <row r="32" spans="1:7" s="3" customFormat="1" ht="9" x14ac:dyDescent="0.15"/>
    <row r="33" spans="1:7" s="3" customFormat="1" ht="9" x14ac:dyDescent="0.15">
      <c r="A33" s="48" t="s">
        <v>6</v>
      </c>
      <c r="B33" s="48"/>
      <c r="C33" s="48"/>
      <c r="E33" s="48" t="s">
        <v>17</v>
      </c>
      <c r="F33" s="48"/>
      <c r="G33" s="48"/>
    </row>
    <row r="34" spans="1:7" s="3" customFormat="1" ht="9" x14ac:dyDescent="0.15">
      <c r="A34" s="48"/>
      <c r="B34" s="48"/>
      <c r="C34" s="48"/>
      <c r="E34" s="48"/>
      <c r="F34" s="48"/>
      <c r="G34" s="48"/>
    </row>
    <row r="35" spans="1:7" s="3" customFormat="1" ht="33.75" customHeight="1" x14ac:dyDescent="0.2">
      <c r="A35" s="42"/>
      <c r="B35" s="42"/>
      <c r="C35" s="42"/>
      <c r="E35" s="42"/>
      <c r="F35" s="42"/>
      <c r="G35" s="42"/>
    </row>
    <row r="36" spans="1:7" s="3" customFormat="1" ht="33.75" customHeight="1" x14ac:dyDescent="0.2">
      <c r="E36" s="42"/>
      <c r="F36" s="42"/>
      <c r="G36" s="42"/>
    </row>
    <row r="37" spans="1:7" s="3" customFormat="1" ht="9" customHeight="1" x14ac:dyDescent="0.15"/>
    <row r="38" spans="1:7" s="3" customFormat="1" ht="9" x14ac:dyDescent="0.15">
      <c r="A38" s="59" t="s">
        <v>4</v>
      </c>
      <c r="B38" s="60"/>
      <c r="C38" s="60"/>
      <c r="D38" s="60"/>
      <c r="E38" s="60"/>
      <c r="F38" s="60"/>
      <c r="G38" s="60"/>
    </row>
    <row r="39" spans="1:7" s="3" customFormat="1" ht="9" x14ac:dyDescent="0.15">
      <c r="A39" s="60"/>
      <c r="B39" s="60"/>
      <c r="C39" s="60"/>
      <c r="D39" s="60"/>
      <c r="E39" s="60"/>
      <c r="F39" s="60"/>
      <c r="G39" s="60"/>
    </row>
    <row r="40" spans="1:7" s="3" customFormat="1" ht="12.75" customHeight="1" x14ac:dyDescent="0.15">
      <c r="A40" s="60"/>
      <c r="B40" s="60"/>
      <c r="C40" s="60"/>
      <c r="D40" s="60"/>
      <c r="E40" s="60"/>
      <c r="F40" s="60"/>
      <c r="G40" s="60"/>
    </row>
    <row r="41" spans="1:7" s="3" customFormat="1" ht="9" hidden="1" x14ac:dyDescent="0.15">
      <c r="A41" s="60"/>
      <c r="B41" s="60"/>
      <c r="C41" s="60"/>
      <c r="D41" s="60"/>
      <c r="E41" s="60"/>
      <c r="F41" s="60"/>
      <c r="G41" s="60"/>
    </row>
    <row r="42" spans="1:7" s="3" customFormat="1" ht="12" x14ac:dyDescent="0.2">
      <c r="A42" s="50" t="s">
        <v>13</v>
      </c>
      <c r="B42" s="50"/>
      <c r="C42" s="50"/>
      <c r="D42" s="50"/>
      <c r="E42" s="50"/>
      <c r="F42" s="50"/>
      <c r="G42" s="50"/>
    </row>
    <row r="43" spans="1:7" s="3" customFormat="1" ht="120.75" customHeight="1" x14ac:dyDescent="0.15"/>
  </sheetData>
  <sheetProtection password="CF73" sheet="1" objects="1" scenarios="1"/>
  <mergeCells count="25">
    <mergeCell ref="B9:F9"/>
    <mergeCell ref="F1:F2"/>
    <mergeCell ref="B2:E2"/>
    <mergeCell ref="B3:E3"/>
    <mergeCell ref="F3:F4"/>
    <mergeCell ref="B1:E1"/>
    <mergeCell ref="A42:G42"/>
    <mergeCell ref="A16:B17"/>
    <mergeCell ref="A19:B20"/>
    <mergeCell ref="A23:G23"/>
    <mergeCell ref="A24:G24"/>
    <mergeCell ref="A27:G27"/>
    <mergeCell ref="A38:G41"/>
    <mergeCell ref="E36:G36"/>
    <mergeCell ref="C16:G17"/>
    <mergeCell ref="C19:G20"/>
    <mergeCell ref="A10:G10"/>
    <mergeCell ref="A12:G12"/>
    <mergeCell ref="A35:C35"/>
    <mergeCell ref="E35:G35"/>
    <mergeCell ref="A29:G29"/>
    <mergeCell ref="A31:G31"/>
    <mergeCell ref="E33:G34"/>
    <mergeCell ref="A33:C34"/>
    <mergeCell ref="A14:G1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838200</xdr:colOff>
                    <xdr:row>3</xdr:row>
                    <xdr:rowOff>152400</xdr:rowOff>
                  </from>
                  <to>
                    <xdr:col>1</xdr:col>
                    <xdr:colOff>304800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838200</xdr:colOff>
                    <xdr:row>4</xdr:row>
                    <xdr:rowOff>123825</xdr:rowOff>
                  </from>
                  <to>
                    <xdr:col>1</xdr:col>
                    <xdr:colOff>304800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123825</xdr:rowOff>
                  </from>
                  <to>
                    <xdr:col>1</xdr:col>
                    <xdr:colOff>304800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8"/>
  <sheetViews>
    <sheetView showZeros="0" zoomScaleNormal="100" workbookViewId="0">
      <selection activeCell="O14" sqref="O14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9.5703125" customWidth="1"/>
    <col min="5" max="7" width="7.7109375" customWidth="1"/>
    <col min="8" max="8" width="10.5703125" customWidth="1"/>
    <col min="9" max="9" width="14.7109375" customWidth="1"/>
    <col min="10" max="10" width="11.140625" customWidth="1"/>
    <col min="12" max="12" width="11.42578125" style="37"/>
  </cols>
  <sheetData>
    <row r="1" spans="1:12" s="3" customFormat="1" ht="28.5" customHeight="1" x14ac:dyDescent="0.2">
      <c r="A1" s="27" t="s">
        <v>36</v>
      </c>
      <c r="B1" s="27"/>
      <c r="D1" s="57" t="s">
        <v>20</v>
      </c>
      <c r="E1" s="57"/>
      <c r="F1" s="71" t="str">
        <f>REPT(Vorderseite!C16,1)</f>
        <v/>
      </c>
      <c r="G1" s="71"/>
      <c r="H1" s="71"/>
      <c r="I1" s="71"/>
      <c r="J1" s="71"/>
      <c r="L1" s="36" t="s">
        <v>58</v>
      </c>
    </row>
    <row r="2" spans="1:12" s="3" customFormat="1" ht="22.5" customHeight="1" x14ac:dyDescent="0.15">
      <c r="L2" s="36">
        <v>1</v>
      </c>
    </row>
    <row r="3" spans="1:12" s="5" customFormat="1" ht="12" customHeight="1" x14ac:dyDescent="0.2">
      <c r="A3" s="72" t="s">
        <v>27</v>
      </c>
      <c r="B3" s="72"/>
      <c r="C3" s="72"/>
      <c r="D3" s="72"/>
      <c r="E3" s="72"/>
      <c r="F3" s="72"/>
      <c r="G3" s="72"/>
      <c r="H3" s="72"/>
      <c r="I3" s="72"/>
      <c r="J3" s="72"/>
      <c r="L3" s="35">
        <v>1.5</v>
      </c>
    </row>
    <row r="4" spans="1:12" s="5" customFormat="1" ht="15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L4" s="35">
        <v>2</v>
      </c>
    </row>
    <row r="5" spans="1:12" s="3" customFormat="1" ht="30" customHeight="1" x14ac:dyDescent="0.15">
      <c r="A5" s="86" t="s">
        <v>53</v>
      </c>
      <c r="B5" s="87"/>
      <c r="C5" s="87"/>
      <c r="D5" s="88"/>
      <c r="E5" s="32" t="s">
        <v>47</v>
      </c>
      <c r="F5" s="32" t="s">
        <v>54</v>
      </c>
      <c r="G5" s="32" t="s">
        <v>43</v>
      </c>
      <c r="H5" s="89" t="s">
        <v>8</v>
      </c>
      <c r="I5" s="90"/>
      <c r="J5" s="91"/>
      <c r="L5" s="36">
        <v>2.5</v>
      </c>
    </row>
    <row r="6" spans="1:12" s="3" customFormat="1" ht="28.5" customHeight="1" x14ac:dyDescent="0.15">
      <c r="A6" s="20" t="s">
        <v>7</v>
      </c>
      <c r="B6" s="74" t="s">
        <v>48</v>
      </c>
      <c r="C6" s="78"/>
      <c r="D6" s="79"/>
      <c r="E6" s="30"/>
      <c r="F6" s="29">
        <v>1</v>
      </c>
      <c r="G6" s="28">
        <f>(ROUND((SUM(E6))*2,0)/2)*1</f>
        <v>0</v>
      </c>
      <c r="H6" s="82"/>
      <c r="I6" s="83"/>
      <c r="J6" s="84"/>
      <c r="L6" s="36">
        <v>3</v>
      </c>
    </row>
    <row r="7" spans="1:12" s="3" customFormat="1" ht="28.5" customHeight="1" x14ac:dyDescent="0.15">
      <c r="A7" s="20" t="s">
        <v>10</v>
      </c>
      <c r="B7" s="77" t="s">
        <v>49</v>
      </c>
      <c r="C7" s="77"/>
      <c r="D7" s="77"/>
      <c r="E7" s="30"/>
      <c r="F7" s="29">
        <v>2</v>
      </c>
      <c r="G7" s="28">
        <f>(ROUND((SUM(E7))*2,0)/2)*2</f>
        <v>0</v>
      </c>
      <c r="H7" s="82"/>
      <c r="I7" s="83"/>
      <c r="J7" s="84"/>
      <c r="L7" s="36">
        <v>3.5</v>
      </c>
    </row>
    <row r="8" spans="1:12" s="3" customFormat="1" ht="28.5" customHeight="1" x14ac:dyDescent="0.15">
      <c r="A8" s="20" t="s">
        <v>56</v>
      </c>
      <c r="B8" s="77" t="s">
        <v>49</v>
      </c>
      <c r="C8" s="77"/>
      <c r="D8" s="77"/>
      <c r="E8" s="30"/>
      <c r="F8" s="29">
        <v>1</v>
      </c>
      <c r="G8" s="28">
        <f>(ROUND((SUM(E8))*2,0)/2)*1</f>
        <v>0</v>
      </c>
      <c r="H8" s="82"/>
      <c r="I8" s="83"/>
      <c r="J8" s="84"/>
      <c r="L8" s="36">
        <v>4</v>
      </c>
    </row>
    <row r="9" spans="1:12" s="3" customFormat="1" ht="28.5" customHeight="1" thickBot="1" x14ac:dyDescent="0.2">
      <c r="A9" s="20" t="s">
        <v>57</v>
      </c>
      <c r="B9" s="77" t="s">
        <v>49</v>
      </c>
      <c r="C9" s="77"/>
      <c r="D9" s="77"/>
      <c r="E9" s="30"/>
      <c r="F9" s="29">
        <v>1</v>
      </c>
      <c r="G9" s="28">
        <f>(ROUND((SUM(E9))*2,0)/2)*1</f>
        <v>0</v>
      </c>
      <c r="H9" s="82"/>
      <c r="I9" s="83"/>
      <c r="J9" s="84"/>
      <c r="L9" s="36">
        <v>4.5</v>
      </c>
    </row>
    <row r="10" spans="1:12" s="3" customFormat="1" ht="36" customHeight="1" thickTop="1" thickBot="1" x14ac:dyDescent="0.2">
      <c r="A10" s="6"/>
      <c r="B10" s="7"/>
      <c r="C10" s="7"/>
      <c r="D10" s="7"/>
      <c r="G10" s="21">
        <f>ROUND(SUM(G6:G9),2)</f>
        <v>0</v>
      </c>
      <c r="H10" s="85" t="s">
        <v>59</v>
      </c>
      <c r="I10" s="85"/>
      <c r="J10" s="22">
        <f>ROUND(G10/5,1)</f>
        <v>0</v>
      </c>
      <c r="L10" s="36">
        <v>5</v>
      </c>
    </row>
    <row r="11" spans="1:12" s="3" customFormat="1" ht="23.25" customHeight="1" thickTop="1" x14ac:dyDescent="0.15">
      <c r="A11" s="4"/>
      <c r="L11" s="36">
        <v>5.5</v>
      </c>
    </row>
    <row r="12" spans="1:12" s="5" customFormat="1" ht="12" customHeight="1" x14ac:dyDescent="0.2">
      <c r="A12" s="72" t="s">
        <v>44</v>
      </c>
      <c r="B12" s="72"/>
      <c r="C12" s="72"/>
      <c r="D12" s="72"/>
      <c r="E12" s="72"/>
      <c r="F12" s="72"/>
      <c r="G12" s="72"/>
      <c r="H12" s="72"/>
      <c r="I12" s="72"/>
      <c r="J12" s="72"/>
      <c r="L12" s="35">
        <v>6</v>
      </c>
    </row>
    <row r="13" spans="1:12" s="5" customFormat="1" ht="14.25" customHeight="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L13" s="35"/>
    </row>
    <row r="14" spans="1:12" s="3" customFormat="1" ht="30" customHeight="1" x14ac:dyDescent="0.15">
      <c r="A14" s="86" t="s">
        <v>53</v>
      </c>
      <c r="B14" s="87"/>
      <c r="C14" s="87"/>
      <c r="D14" s="88"/>
      <c r="E14" s="32" t="s">
        <v>47</v>
      </c>
      <c r="F14" s="32" t="s">
        <v>54</v>
      </c>
      <c r="G14" s="32" t="s">
        <v>43</v>
      </c>
      <c r="H14" s="89" t="s">
        <v>8</v>
      </c>
      <c r="I14" s="90"/>
      <c r="J14" s="91"/>
      <c r="L14" s="36"/>
    </row>
    <row r="15" spans="1:12" s="3" customFormat="1" ht="28.5" customHeight="1" x14ac:dyDescent="0.15">
      <c r="A15" s="20" t="s">
        <v>7</v>
      </c>
      <c r="B15" s="74" t="s">
        <v>28</v>
      </c>
      <c r="C15" s="78"/>
      <c r="D15" s="79"/>
      <c r="E15" s="30"/>
      <c r="F15" s="29">
        <v>2</v>
      </c>
      <c r="G15" s="28">
        <f>(ROUND((SUM(E15))*2,0)/2)*2</f>
        <v>0</v>
      </c>
      <c r="H15" s="82"/>
      <c r="I15" s="83"/>
      <c r="J15" s="84"/>
      <c r="L15" s="36"/>
    </row>
    <row r="16" spans="1:12" s="3" customFormat="1" ht="28.5" customHeight="1" thickBot="1" x14ac:dyDescent="0.2">
      <c r="A16" s="20" t="s">
        <v>10</v>
      </c>
      <c r="B16" s="77" t="s">
        <v>29</v>
      </c>
      <c r="C16" s="77"/>
      <c r="D16" s="77"/>
      <c r="E16" s="30"/>
      <c r="F16" s="29">
        <v>1</v>
      </c>
      <c r="G16" s="28">
        <f>(ROUND((SUM(E16))*2,0)/2)*1</f>
        <v>0</v>
      </c>
      <c r="H16" s="82"/>
      <c r="I16" s="83"/>
      <c r="J16" s="84"/>
      <c r="L16" s="36"/>
    </row>
    <row r="17" spans="1:12" s="3" customFormat="1" ht="36" customHeight="1" thickTop="1" thickBot="1" x14ac:dyDescent="0.2">
      <c r="A17" s="6"/>
      <c r="B17" s="7"/>
      <c r="C17" s="7"/>
      <c r="D17" s="7"/>
      <c r="G17" s="21">
        <f>ROUND(SUM(G15:G16),2)</f>
        <v>0</v>
      </c>
      <c r="H17" s="85" t="s">
        <v>52</v>
      </c>
      <c r="I17" s="85"/>
      <c r="J17" s="22">
        <f>ROUND(G17/3,1)</f>
        <v>0</v>
      </c>
      <c r="L17" s="36"/>
    </row>
    <row r="18" spans="1:12" s="3" customFormat="1" ht="24.75" customHeight="1" thickTop="1" x14ac:dyDescent="0.15">
      <c r="A18" s="4"/>
      <c r="L18" s="36"/>
    </row>
    <row r="19" spans="1:12" s="5" customFormat="1" ht="12" x14ac:dyDescent="0.2">
      <c r="A19" s="72" t="s">
        <v>9</v>
      </c>
      <c r="B19" s="72"/>
      <c r="C19" s="72"/>
      <c r="D19" s="72"/>
      <c r="E19" s="72"/>
      <c r="F19" s="72"/>
      <c r="G19" s="72"/>
      <c r="H19" s="73"/>
      <c r="L19" s="35"/>
    </row>
    <row r="20" spans="1:12" s="3" customFormat="1" ht="4.5" customHeight="1" x14ac:dyDescent="0.15">
      <c r="A20" s="4"/>
      <c r="L20" s="36"/>
    </row>
    <row r="21" spans="1:12" s="3" customFormat="1" ht="30" customHeight="1" x14ac:dyDescent="0.15">
      <c r="A21" s="86" t="s">
        <v>40</v>
      </c>
      <c r="B21" s="87"/>
      <c r="C21" s="87"/>
      <c r="D21" s="88"/>
      <c r="E21" s="32" t="s">
        <v>42</v>
      </c>
      <c r="F21" s="32" t="s">
        <v>54</v>
      </c>
      <c r="G21" s="32" t="s">
        <v>43</v>
      </c>
      <c r="H21" s="89" t="s">
        <v>8</v>
      </c>
      <c r="I21" s="90"/>
      <c r="J21" s="91"/>
      <c r="L21" s="36"/>
    </row>
    <row r="22" spans="1:12" s="3" customFormat="1" ht="28.5" customHeight="1" x14ac:dyDescent="0.15">
      <c r="A22" s="20" t="s">
        <v>7</v>
      </c>
      <c r="B22" s="74" t="s">
        <v>45</v>
      </c>
      <c r="C22" s="78"/>
      <c r="D22" s="79"/>
      <c r="E22" s="28">
        <f>J10</f>
        <v>0</v>
      </c>
      <c r="F22" s="34">
        <v>0.4</v>
      </c>
      <c r="G22" s="28">
        <f>ROUND(E22*F22*100,2)</f>
        <v>0</v>
      </c>
      <c r="H22" s="82"/>
      <c r="I22" s="83"/>
      <c r="J22" s="84"/>
      <c r="L22" s="36"/>
    </row>
    <row r="23" spans="1:12" s="3" customFormat="1" ht="28.5" customHeight="1" x14ac:dyDescent="0.15">
      <c r="A23" s="20" t="s">
        <v>10</v>
      </c>
      <c r="B23" s="77" t="s">
        <v>31</v>
      </c>
      <c r="C23" s="77"/>
      <c r="D23" s="77"/>
      <c r="E23" s="28">
        <f>J17</f>
        <v>0</v>
      </c>
      <c r="F23" s="34">
        <v>0.2</v>
      </c>
      <c r="G23" s="28">
        <f>ROUND(E23*F23*100,2)</f>
        <v>0</v>
      </c>
      <c r="H23" s="82"/>
      <c r="I23" s="83"/>
      <c r="J23" s="84"/>
      <c r="L23" s="36"/>
    </row>
    <row r="24" spans="1:12" s="3" customFormat="1" ht="28.5" customHeight="1" x14ac:dyDescent="0.15">
      <c r="A24" s="20" t="s">
        <v>33</v>
      </c>
      <c r="B24" s="74" t="s">
        <v>41</v>
      </c>
      <c r="C24" s="75"/>
      <c r="D24" s="76"/>
      <c r="E24" s="30"/>
      <c r="F24" s="34">
        <v>0.2</v>
      </c>
      <c r="G24" s="28">
        <f>ROUND(E24*F24*100,2)</f>
        <v>0</v>
      </c>
      <c r="H24" s="82"/>
      <c r="I24" s="83"/>
      <c r="J24" s="84"/>
      <c r="L24" s="36"/>
    </row>
    <row r="25" spans="1:12" s="3" customFormat="1" ht="28.5" customHeight="1" thickBot="1" x14ac:dyDescent="0.2">
      <c r="A25" s="20" t="s">
        <v>34</v>
      </c>
      <c r="B25" s="74" t="s">
        <v>32</v>
      </c>
      <c r="C25" s="78"/>
      <c r="D25" s="79"/>
      <c r="E25" s="30"/>
      <c r="F25" s="34">
        <v>0.2</v>
      </c>
      <c r="G25" s="28">
        <f>ROUND(E25*F25*100,2)</f>
        <v>0</v>
      </c>
      <c r="H25" s="82"/>
      <c r="I25" s="83"/>
      <c r="J25" s="84"/>
      <c r="L25" s="36"/>
    </row>
    <row r="26" spans="1:12" s="3" customFormat="1" ht="36" customHeight="1" thickTop="1" thickBot="1" x14ac:dyDescent="0.2">
      <c r="A26" s="6"/>
      <c r="B26" s="7"/>
      <c r="C26" s="7"/>
      <c r="D26" s="7"/>
      <c r="G26" s="21">
        <f>ROUND(SUM(G22:G25),2)</f>
        <v>0</v>
      </c>
      <c r="I26" s="31" t="s">
        <v>60</v>
      </c>
      <c r="J26" s="22">
        <f>ROUND(G26/100,1)</f>
        <v>0</v>
      </c>
      <c r="L26" s="36"/>
    </row>
    <row r="27" spans="1:12" s="3" customFormat="1" ht="17.25" customHeight="1" thickTop="1" x14ac:dyDescent="0.15">
      <c r="A27" s="4"/>
      <c r="E27" s="18"/>
      <c r="F27" s="8"/>
      <c r="G27" s="8"/>
      <c r="H27" s="18"/>
      <c r="L27" s="36"/>
    </row>
    <row r="28" spans="1:12" s="3" customFormat="1" ht="9" customHeight="1" x14ac:dyDescent="0.15">
      <c r="A28" s="4" t="s">
        <v>16</v>
      </c>
      <c r="E28" s="18"/>
      <c r="F28" s="8"/>
      <c r="G28" s="8"/>
      <c r="H28" s="18"/>
      <c r="L28" s="36"/>
    </row>
    <row r="29" spans="1:12" s="3" customFormat="1" ht="9" customHeight="1" x14ac:dyDescent="0.15">
      <c r="A29" s="33" t="s">
        <v>46</v>
      </c>
      <c r="B29" s="33"/>
      <c r="C29" s="33"/>
      <c r="D29" s="33"/>
      <c r="E29" s="33"/>
      <c r="F29" s="33"/>
      <c r="G29" s="18"/>
      <c r="H29" s="8"/>
      <c r="I29" s="8"/>
      <c r="J29" s="18"/>
      <c r="L29" s="36"/>
    </row>
    <row r="30" spans="1:12" s="3" customFormat="1" ht="27.75" customHeight="1" x14ac:dyDescent="0.15">
      <c r="A30" s="4"/>
      <c r="L30" s="36"/>
    </row>
    <row r="31" spans="1:12" s="3" customFormat="1" ht="37.5" customHeight="1" x14ac:dyDescent="0.15">
      <c r="A31" s="64" t="s">
        <v>51</v>
      </c>
      <c r="B31" s="64"/>
      <c r="C31" s="64"/>
      <c r="D31" s="64"/>
      <c r="E31" s="64"/>
      <c r="F31" s="64"/>
      <c r="G31" s="64"/>
      <c r="H31" s="64"/>
      <c r="I31" s="64"/>
      <c r="J31" s="64"/>
      <c r="L31" s="36"/>
    </row>
    <row r="32" spans="1:12" s="3" customFormat="1" ht="9" x14ac:dyDescent="0.15">
      <c r="A32" s="4"/>
      <c r="L32" s="36"/>
    </row>
    <row r="33" spans="1:12" s="5" customFormat="1" ht="12" x14ac:dyDescent="0.2">
      <c r="A33" s="72" t="s">
        <v>12</v>
      </c>
      <c r="B33" s="72"/>
      <c r="C33" s="72"/>
      <c r="D33" s="72"/>
      <c r="E33" s="72"/>
      <c r="F33" s="72"/>
      <c r="G33" s="72"/>
      <c r="H33" s="73"/>
      <c r="L33" s="35"/>
    </row>
    <row r="34" spans="1:12" s="3" customFormat="1" ht="9" x14ac:dyDescent="0.15">
      <c r="A34" s="4"/>
      <c r="L34" s="36"/>
    </row>
    <row r="35" spans="1:12" s="3" customFormat="1" ht="9" customHeight="1" x14ac:dyDescent="0.15">
      <c r="A35" s="81" t="s">
        <v>50</v>
      </c>
      <c r="B35" s="51"/>
      <c r="C35" s="51"/>
      <c r="D35" s="51"/>
      <c r="F35" s="70" t="s">
        <v>11</v>
      </c>
      <c r="G35" s="70"/>
      <c r="H35" s="70"/>
      <c r="I35" s="70"/>
      <c r="L35" s="36"/>
    </row>
    <row r="36" spans="1:12" s="3" customFormat="1" ht="9" x14ac:dyDescent="0.15">
      <c r="A36" s="51"/>
      <c r="B36" s="51"/>
      <c r="C36" s="51"/>
      <c r="D36" s="51"/>
      <c r="F36" s="70"/>
      <c r="G36" s="70"/>
      <c r="H36" s="70"/>
      <c r="I36" s="70"/>
      <c r="L36" s="36"/>
    </row>
    <row r="37" spans="1:12" s="3" customFormat="1" ht="45" customHeight="1" x14ac:dyDescent="0.2">
      <c r="A37" s="80"/>
      <c r="B37" s="69"/>
      <c r="C37" s="69"/>
      <c r="D37" s="69"/>
      <c r="F37" s="69"/>
      <c r="G37" s="69"/>
      <c r="H37" s="69"/>
      <c r="I37" s="69"/>
      <c r="L37" s="36"/>
    </row>
    <row r="38" spans="1:12" s="3" customFormat="1" ht="9" x14ac:dyDescent="0.15">
      <c r="A38" s="4"/>
      <c r="L38" s="36"/>
    </row>
    <row r="39" spans="1:12" s="3" customFormat="1" ht="9" x14ac:dyDescent="0.15">
      <c r="A39" s="4"/>
      <c r="L39" s="36"/>
    </row>
    <row r="40" spans="1:12" s="3" customFormat="1" ht="9" x14ac:dyDescent="0.15">
      <c r="A40" s="4"/>
      <c r="L40" s="36"/>
    </row>
    <row r="41" spans="1:12" s="3" customFormat="1" ht="9" x14ac:dyDescent="0.15">
      <c r="A41" s="4"/>
      <c r="L41" s="36"/>
    </row>
    <row r="42" spans="1:12" s="3" customFormat="1" ht="9" x14ac:dyDescent="0.15">
      <c r="A42" s="4"/>
      <c r="L42" s="36"/>
    </row>
    <row r="43" spans="1:12" s="3" customFormat="1" ht="9" x14ac:dyDescent="0.15">
      <c r="A43" s="4"/>
      <c r="L43" s="36"/>
    </row>
    <row r="44" spans="1:12" s="3" customFormat="1" ht="9" x14ac:dyDescent="0.15">
      <c r="A44" s="4"/>
      <c r="L44" s="36"/>
    </row>
    <row r="45" spans="1:12" s="3" customFormat="1" ht="9" x14ac:dyDescent="0.15">
      <c r="A45" s="4"/>
      <c r="L45" s="36"/>
    </row>
    <row r="46" spans="1:12" s="3" customFormat="1" ht="9" x14ac:dyDescent="0.15">
      <c r="A46" s="4"/>
      <c r="L46" s="36"/>
    </row>
    <row r="47" spans="1:12" s="3" customFormat="1" ht="9" x14ac:dyDescent="0.15">
      <c r="A47" s="4"/>
      <c r="L47" s="36"/>
    </row>
    <row r="48" spans="1:12" s="3" customFormat="1" ht="9" x14ac:dyDescent="0.15">
      <c r="A48" s="4"/>
      <c r="L48" s="36"/>
    </row>
    <row r="49" spans="1:12" s="3" customFormat="1" ht="9" x14ac:dyDescent="0.15">
      <c r="A49" s="4"/>
      <c r="L49" s="36"/>
    </row>
    <row r="50" spans="1:12" s="3" customFormat="1" ht="9" x14ac:dyDescent="0.15">
      <c r="A50" s="4"/>
      <c r="L50" s="36"/>
    </row>
    <row r="51" spans="1:12" s="3" customFormat="1" ht="9" x14ac:dyDescent="0.15">
      <c r="A51" s="4"/>
      <c r="L51" s="36"/>
    </row>
    <row r="52" spans="1:12" s="3" customFormat="1" ht="9" x14ac:dyDescent="0.15">
      <c r="A52" s="4"/>
      <c r="L52" s="36"/>
    </row>
    <row r="53" spans="1:12" s="3" customFormat="1" ht="9" x14ac:dyDescent="0.15">
      <c r="A53" s="4"/>
      <c r="L53" s="36"/>
    </row>
    <row r="54" spans="1:12" s="3" customFormat="1" ht="9" x14ac:dyDescent="0.15">
      <c r="A54" s="4"/>
      <c r="L54" s="36"/>
    </row>
    <row r="55" spans="1:12" s="3" customFormat="1" ht="9" x14ac:dyDescent="0.15">
      <c r="A55" s="4"/>
      <c r="L55" s="36"/>
    </row>
    <row r="56" spans="1:12" s="3" customFormat="1" ht="9" x14ac:dyDescent="0.15">
      <c r="A56" s="4"/>
      <c r="L56" s="36"/>
    </row>
    <row r="57" spans="1:12" s="3" customFormat="1" ht="9" x14ac:dyDescent="0.15">
      <c r="A57" s="4"/>
      <c r="L57" s="36"/>
    </row>
    <row r="58" spans="1:12" s="3" customFormat="1" ht="9" x14ac:dyDescent="0.15">
      <c r="A58" s="4"/>
      <c r="L58" s="36"/>
    </row>
    <row r="59" spans="1:12" s="3" customFormat="1" ht="9" x14ac:dyDescent="0.15">
      <c r="A59" s="4"/>
      <c r="L59" s="36"/>
    </row>
    <row r="60" spans="1:12" s="3" customFormat="1" ht="9" x14ac:dyDescent="0.15">
      <c r="A60" s="4"/>
      <c r="L60" s="36"/>
    </row>
    <row r="61" spans="1:12" s="3" customFormat="1" ht="9" x14ac:dyDescent="0.15">
      <c r="A61" s="4"/>
      <c r="L61" s="36"/>
    </row>
    <row r="62" spans="1:12" s="3" customFormat="1" ht="9" x14ac:dyDescent="0.15">
      <c r="A62" s="4"/>
      <c r="L62" s="36"/>
    </row>
    <row r="63" spans="1:12" s="3" customFormat="1" ht="9" x14ac:dyDescent="0.15">
      <c r="A63" s="4"/>
      <c r="L63" s="36"/>
    </row>
    <row r="64" spans="1:12" s="3" customFormat="1" ht="9" x14ac:dyDescent="0.15">
      <c r="A64" s="4"/>
      <c r="L64" s="36"/>
    </row>
    <row r="65" spans="1:12" s="3" customFormat="1" ht="9" x14ac:dyDescent="0.15">
      <c r="A65" s="4"/>
      <c r="L65" s="36"/>
    </row>
    <row r="66" spans="1:12" s="3" customFormat="1" ht="9" x14ac:dyDescent="0.15">
      <c r="A66" s="4"/>
      <c r="L66" s="36"/>
    </row>
    <row r="67" spans="1:12" s="3" customFormat="1" ht="9" x14ac:dyDescent="0.15">
      <c r="L67" s="36"/>
    </row>
    <row r="68" spans="1:12" s="3" customFormat="1" ht="9" x14ac:dyDescent="0.15">
      <c r="L68" s="36"/>
    </row>
    <row r="69" spans="1:12" s="3" customFormat="1" ht="9" x14ac:dyDescent="0.15">
      <c r="L69" s="36"/>
    </row>
    <row r="70" spans="1:12" s="3" customFormat="1" ht="9" x14ac:dyDescent="0.15">
      <c r="L70" s="36"/>
    </row>
    <row r="71" spans="1:12" s="3" customFormat="1" ht="9" x14ac:dyDescent="0.15">
      <c r="L71" s="36"/>
    </row>
    <row r="72" spans="1:12" s="3" customFormat="1" ht="9" x14ac:dyDescent="0.15">
      <c r="L72" s="36"/>
    </row>
    <row r="73" spans="1:12" s="3" customFormat="1" ht="9" x14ac:dyDescent="0.15">
      <c r="L73" s="36"/>
    </row>
    <row r="74" spans="1:12" s="3" customFormat="1" ht="9" x14ac:dyDescent="0.15">
      <c r="L74" s="36"/>
    </row>
    <row r="75" spans="1:12" s="3" customFormat="1" ht="9" x14ac:dyDescent="0.15">
      <c r="L75" s="36"/>
    </row>
    <row r="76" spans="1:12" s="3" customFormat="1" ht="9" x14ac:dyDescent="0.15">
      <c r="L76" s="36"/>
    </row>
    <row r="77" spans="1:12" s="3" customFormat="1" ht="9" x14ac:dyDescent="0.15">
      <c r="L77" s="36"/>
    </row>
    <row r="78" spans="1:12" s="3" customFormat="1" ht="9" x14ac:dyDescent="0.15">
      <c r="L78" s="36"/>
    </row>
    <row r="79" spans="1:12" s="3" customFormat="1" ht="9" x14ac:dyDescent="0.15">
      <c r="L79" s="36"/>
    </row>
    <row r="80" spans="1:12" s="3" customFormat="1" ht="9" x14ac:dyDescent="0.15">
      <c r="L80" s="36"/>
    </row>
    <row r="81" spans="12:12" s="3" customFormat="1" ht="9" x14ac:dyDescent="0.15">
      <c r="L81" s="36"/>
    </row>
    <row r="82" spans="12:12" s="3" customFormat="1" ht="9" x14ac:dyDescent="0.15">
      <c r="L82" s="36"/>
    </row>
    <row r="83" spans="12:12" s="3" customFormat="1" ht="9" x14ac:dyDescent="0.15">
      <c r="L83" s="36"/>
    </row>
    <row r="84" spans="12:12" s="3" customFormat="1" ht="9" x14ac:dyDescent="0.15">
      <c r="L84" s="36"/>
    </row>
    <row r="85" spans="12:12" s="3" customFormat="1" ht="9" x14ac:dyDescent="0.15">
      <c r="L85" s="36"/>
    </row>
    <row r="86" spans="12:12" s="3" customFormat="1" ht="9" x14ac:dyDescent="0.15">
      <c r="L86" s="36"/>
    </row>
    <row r="87" spans="12:12" s="3" customFormat="1" ht="9" x14ac:dyDescent="0.15">
      <c r="L87" s="36"/>
    </row>
    <row r="88" spans="12:12" s="3" customFormat="1" ht="9" x14ac:dyDescent="0.15">
      <c r="L88" s="36"/>
    </row>
    <row r="89" spans="12:12" s="3" customFormat="1" ht="9" x14ac:dyDescent="0.15">
      <c r="L89" s="36"/>
    </row>
    <row r="90" spans="12:12" s="3" customFormat="1" ht="9" x14ac:dyDescent="0.15">
      <c r="L90" s="36"/>
    </row>
    <row r="91" spans="12:12" s="3" customFormat="1" ht="9" x14ac:dyDescent="0.15">
      <c r="L91" s="36"/>
    </row>
    <row r="92" spans="12:12" s="3" customFormat="1" ht="9" x14ac:dyDescent="0.15">
      <c r="L92" s="36"/>
    </row>
    <row r="93" spans="12:12" s="3" customFormat="1" ht="9" x14ac:dyDescent="0.15">
      <c r="L93" s="36"/>
    </row>
    <row r="94" spans="12:12" s="3" customFormat="1" ht="9" x14ac:dyDescent="0.15">
      <c r="L94" s="36"/>
    </row>
    <row r="95" spans="12:12" s="3" customFormat="1" ht="9" x14ac:dyDescent="0.15">
      <c r="L95" s="36"/>
    </row>
    <row r="96" spans="12:12" s="3" customFormat="1" ht="9" x14ac:dyDescent="0.15">
      <c r="L96" s="36"/>
    </row>
    <row r="97" spans="12:12" s="3" customFormat="1" ht="9" x14ac:dyDescent="0.15">
      <c r="L97" s="36"/>
    </row>
    <row r="98" spans="12:12" s="3" customFormat="1" ht="9" x14ac:dyDescent="0.15">
      <c r="L98" s="36"/>
    </row>
    <row r="99" spans="12:12" s="3" customFormat="1" ht="9" x14ac:dyDescent="0.15">
      <c r="L99" s="36"/>
    </row>
    <row r="100" spans="12:12" s="3" customFormat="1" ht="9" x14ac:dyDescent="0.15">
      <c r="L100" s="36"/>
    </row>
    <row r="101" spans="12:12" s="3" customFormat="1" ht="9" x14ac:dyDescent="0.15">
      <c r="L101" s="36"/>
    </row>
    <row r="102" spans="12:12" s="3" customFormat="1" ht="9" x14ac:dyDescent="0.15">
      <c r="L102" s="36"/>
    </row>
    <row r="103" spans="12:12" s="3" customFormat="1" ht="9" x14ac:dyDescent="0.15">
      <c r="L103" s="36"/>
    </row>
    <row r="104" spans="12:12" s="3" customFormat="1" ht="9" x14ac:dyDescent="0.15">
      <c r="L104" s="36"/>
    </row>
    <row r="105" spans="12:12" s="3" customFormat="1" ht="9" x14ac:dyDescent="0.15">
      <c r="L105" s="36"/>
    </row>
    <row r="106" spans="12:12" s="3" customFormat="1" ht="9" x14ac:dyDescent="0.15">
      <c r="L106" s="36"/>
    </row>
    <row r="107" spans="12:12" s="3" customFormat="1" ht="9" x14ac:dyDescent="0.15">
      <c r="L107" s="36"/>
    </row>
    <row r="108" spans="12:12" s="3" customFormat="1" ht="9" x14ac:dyDescent="0.15">
      <c r="L108" s="36"/>
    </row>
    <row r="109" spans="12:12" s="3" customFormat="1" ht="9" x14ac:dyDescent="0.15">
      <c r="L109" s="36"/>
    </row>
    <row r="110" spans="12:12" s="3" customFormat="1" ht="9" x14ac:dyDescent="0.15">
      <c r="L110" s="36"/>
    </row>
    <row r="111" spans="12:12" s="3" customFormat="1" ht="9" x14ac:dyDescent="0.15">
      <c r="L111" s="36"/>
    </row>
    <row r="112" spans="12:12" s="3" customFormat="1" ht="9" x14ac:dyDescent="0.15">
      <c r="L112" s="36"/>
    </row>
    <row r="113" spans="12:12" s="3" customFormat="1" ht="9" x14ac:dyDescent="0.15">
      <c r="L113" s="36"/>
    </row>
    <row r="114" spans="12:12" s="3" customFormat="1" ht="9" x14ac:dyDescent="0.15">
      <c r="L114" s="36"/>
    </row>
    <row r="115" spans="12:12" s="3" customFormat="1" ht="9" x14ac:dyDescent="0.15">
      <c r="L115" s="36"/>
    </row>
    <row r="116" spans="12:12" s="3" customFormat="1" ht="9" x14ac:dyDescent="0.15">
      <c r="L116" s="36"/>
    </row>
    <row r="117" spans="12:12" s="3" customFormat="1" ht="9" x14ac:dyDescent="0.15">
      <c r="L117" s="36"/>
    </row>
    <row r="118" spans="12:12" s="3" customFormat="1" ht="9" x14ac:dyDescent="0.15">
      <c r="L118" s="36"/>
    </row>
    <row r="119" spans="12:12" s="3" customFormat="1" ht="9" x14ac:dyDescent="0.15">
      <c r="L119" s="36"/>
    </row>
    <row r="120" spans="12:12" s="3" customFormat="1" ht="9" x14ac:dyDescent="0.15">
      <c r="L120" s="36"/>
    </row>
    <row r="121" spans="12:12" s="3" customFormat="1" ht="9" x14ac:dyDescent="0.15">
      <c r="L121" s="36"/>
    </row>
    <row r="122" spans="12:12" s="3" customFormat="1" ht="9" x14ac:dyDescent="0.15">
      <c r="L122" s="36"/>
    </row>
    <row r="123" spans="12:12" s="3" customFormat="1" ht="9" x14ac:dyDescent="0.15">
      <c r="L123" s="36"/>
    </row>
    <row r="124" spans="12:12" s="3" customFormat="1" ht="9" x14ac:dyDescent="0.15">
      <c r="L124" s="36"/>
    </row>
    <row r="125" spans="12:12" s="3" customFormat="1" ht="9" x14ac:dyDescent="0.15">
      <c r="L125" s="36"/>
    </row>
    <row r="126" spans="12:12" s="3" customFormat="1" ht="9" x14ac:dyDescent="0.15">
      <c r="L126" s="36"/>
    </row>
    <row r="127" spans="12:12" s="3" customFormat="1" ht="9" x14ac:dyDescent="0.15">
      <c r="L127" s="36"/>
    </row>
    <row r="128" spans="12:12" s="3" customFormat="1" ht="9" x14ac:dyDescent="0.15">
      <c r="L128" s="36"/>
    </row>
    <row r="129" spans="12:12" s="3" customFormat="1" ht="9" x14ac:dyDescent="0.15">
      <c r="L129" s="36"/>
    </row>
    <row r="130" spans="12:12" s="3" customFormat="1" ht="9" x14ac:dyDescent="0.15">
      <c r="L130" s="36"/>
    </row>
    <row r="131" spans="12:12" s="3" customFormat="1" ht="9" x14ac:dyDescent="0.15">
      <c r="L131" s="36"/>
    </row>
    <row r="132" spans="12:12" s="3" customFormat="1" ht="9" x14ac:dyDescent="0.15">
      <c r="L132" s="36"/>
    </row>
    <row r="133" spans="12:12" s="3" customFormat="1" ht="9" x14ac:dyDescent="0.15">
      <c r="L133" s="36"/>
    </row>
    <row r="134" spans="12:12" s="3" customFormat="1" ht="9" x14ac:dyDescent="0.15">
      <c r="L134" s="36"/>
    </row>
    <row r="135" spans="12:12" s="3" customFormat="1" ht="9" x14ac:dyDescent="0.15">
      <c r="L135" s="36"/>
    </row>
    <row r="136" spans="12:12" s="3" customFormat="1" ht="9" x14ac:dyDescent="0.15">
      <c r="L136" s="36"/>
    </row>
    <row r="137" spans="12:12" s="3" customFormat="1" ht="9" x14ac:dyDescent="0.15">
      <c r="L137" s="36"/>
    </row>
    <row r="138" spans="12:12" s="3" customFormat="1" ht="9" x14ac:dyDescent="0.15">
      <c r="L138" s="36"/>
    </row>
    <row r="139" spans="12:12" s="3" customFormat="1" ht="9" x14ac:dyDescent="0.15">
      <c r="L139" s="36"/>
    </row>
    <row r="140" spans="12:12" s="3" customFormat="1" ht="9" x14ac:dyDescent="0.15">
      <c r="L140" s="36"/>
    </row>
    <row r="141" spans="12:12" s="3" customFormat="1" ht="9" x14ac:dyDescent="0.15">
      <c r="L141" s="36"/>
    </row>
    <row r="142" spans="12:12" s="3" customFormat="1" ht="9" x14ac:dyDescent="0.15">
      <c r="L142" s="36"/>
    </row>
    <row r="143" spans="12:12" s="3" customFormat="1" ht="9" x14ac:dyDescent="0.15">
      <c r="L143" s="36"/>
    </row>
    <row r="144" spans="12:12" s="3" customFormat="1" ht="9" x14ac:dyDescent="0.15">
      <c r="L144" s="36"/>
    </row>
    <row r="145" spans="12:12" s="3" customFormat="1" ht="9" x14ac:dyDescent="0.15">
      <c r="L145" s="36"/>
    </row>
    <row r="146" spans="12:12" s="3" customFormat="1" ht="9" x14ac:dyDescent="0.15">
      <c r="L146" s="36"/>
    </row>
    <row r="147" spans="12:12" s="3" customFormat="1" ht="9" x14ac:dyDescent="0.15">
      <c r="L147" s="36"/>
    </row>
    <row r="148" spans="12:12" s="3" customFormat="1" ht="9" x14ac:dyDescent="0.15">
      <c r="L148" s="36"/>
    </row>
    <row r="149" spans="12:12" s="3" customFormat="1" ht="9" x14ac:dyDescent="0.15">
      <c r="L149" s="36"/>
    </row>
    <row r="150" spans="12:12" s="3" customFormat="1" ht="9" x14ac:dyDescent="0.15">
      <c r="L150" s="36"/>
    </row>
    <row r="151" spans="12:12" s="3" customFormat="1" ht="9" x14ac:dyDescent="0.15">
      <c r="L151" s="36"/>
    </row>
    <row r="152" spans="12:12" s="3" customFormat="1" ht="9" x14ac:dyDescent="0.15">
      <c r="L152" s="36"/>
    </row>
    <row r="153" spans="12:12" s="3" customFormat="1" ht="9" x14ac:dyDescent="0.15">
      <c r="L153" s="36"/>
    </row>
    <row r="154" spans="12:12" s="3" customFormat="1" ht="9" x14ac:dyDescent="0.15">
      <c r="L154" s="36"/>
    </row>
    <row r="155" spans="12:12" s="3" customFormat="1" ht="9" x14ac:dyDescent="0.15">
      <c r="L155" s="36"/>
    </row>
    <row r="156" spans="12:12" s="3" customFormat="1" ht="9" x14ac:dyDescent="0.15">
      <c r="L156" s="36"/>
    </row>
    <row r="157" spans="12:12" s="3" customFormat="1" ht="9" x14ac:dyDescent="0.15">
      <c r="L157" s="36"/>
    </row>
    <row r="158" spans="12:12" s="3" customFormat="1" ht="9" x14ac:dyDescent="0.15">
      <c r="L158" s="36"/>
    </row>
    <row r="159" spans="12:12" s="3" customFormat="1" ht="9" x14ac:dyDescent="0.15">
      <c r="L159" s="36"/>
    </row>
    <row r="160" spans="12:12" s="3" customFormat="1" ht="9" x14ac:dyDescent="0.15">
      <c r="L160" s="36"/>
    </row>
    <row r="161" spans="12:12" s="3" customFormat="1" ht="9" x14ac:dyDescent="0.15">
      <c r="L161" s="36"/>
    </row>
    <row r="162" spans="12:12" s="3" customFormat="1" ht="9" x14ac:dyDescent="0.15">
      <c r="L162" s="36"/>
    </row>
    <row r="163" spans="12:12" s="3" customFormat="1" ht="9" x14ac:dyDescent="0.15">
      <c r="L163" s="36"/>
    </row>
    <row r="164" spans="12:12" s="3" customFormat="1" ht="9" x14ac:dyDescent="0.15">
      <c r="L164" s="36"/>
    </row>
    <row r="165" spans="12:12" s="3" customFormat="1" ht="9" x14ac:dyDescent="0.15">
      <c r="L165" s="36"/>
    </row>
    <row r="166" spans="12:12" s="3" customFormat="1" ht="9" x14ac:dyDescent="0.15">
      <c r="L166" s="36"/>
    </row>
    <row r="167" spans="12:12" s="3" customFormat="1" ht="9" x14ac:dyDescent="0.15">
      <c r="L167" s="36"/>
    </row>
    <row r="168" spans="12:12" s="3" customFormat="1" ht="9" x14ac:dyDescent="0.15">
      <c r="L168" s="36"/>
    </row>
    <row r="169" spans="12:12" s="3" customFormat="1" ht="9" x14ac:dyDescent="0.15">
      <c r="L169" s="36"/>
    </row>
    <row r="170" spans="12:12" s="3" customFormat="1" ht="9" x14ac:dyDescent="0.15">
      <c r="L170" s="36"/>
    </row>
    <row r="171" spans="12:12" s="3" customFormat="1" ht="9" x14ac:dyDescent="0.15">
      <c r="L171" s="36"/>
    </row>
    <row r="172" spans="12:12" s="3" customFormat="1" ht="9" x14ac:dyDescent="0.15">
      <c r="L172" s="36"/>
    </row>
    <row r="173" spans="12:12" s="3" customFormat="1" ht="9" x14ac:dyDescent="0.15">
      <c r="L173" s="36"/>
    </row>
    <row r="174" spans="12:12" s="3" customFormat="1" ht="9" x14ac:dyDescent="0.15">
      <c r="L174" s="36"/>
    </row>
    <row r="175" spans="12:12" s="3" customFormat="1" ht="9" x14ac:dyDescent="0.15">
      <c r="L175" s="36"/>
    </row>
    <row r="176" spans="12:12" s="3" customFormat="1" ht="9" x14ac:dyDescent="0.15">
      <c r="L176" s="36"/>
    </row>
    <row r="177" spans="12:12" s="3" customFormat="1" ht="9" x14ac:dyDescent="0.15">
      <c r="L177" s="36"/>
    </row>
    <row r="178" spans="12:12" s="3" customFormat="1" ht="9" x14ac:dyDescent="0.15">
      <c r="L178" s="36"/>
    </row>
  </sheetData>
  <sheetProtection algorithmName="SHA-512" hashValue="98EtLNMefXoe2l4rc5FCtqIaix4+/8DJOoeHz2AGRsrd83Wt28qVwF8i/JQd5tEyUgb5dRxMonVtgj2m5d4NCg==" saltValue="8Bc/DrgrLvHTEIxXN1hYKw==" spinCount="100000" sheet="1" objects="1" scenarios="1"/>
  <mergeCells count="39">
    <mergeCell ref="A3:J4"/>
    <mergeCell ref="A14:D14"/>
    <mergeCell ref="H14:J14"/>
    <mergeCell ref="B8:D8"/>
    <mergeCell ref="H8:J8"/>
    <mergeCell ref="A5:D5"/>
    <mergeCell ref="H5:J5"/>
    <mergeCell ref="B6:D6"/>
    <mergeCell ref="H6:J6"/>
    <mergeCell ref="H9:J9"/>
    <mergeCell ref="B7:D7"/>
    <mergeCell ref="H7:J7"/>
    <mergeCell ref="H16:J16"/>
    <mergeCell ref="H24:J24"/>
    <mergeCell ref="B25:D25"/>
    <mergeCell ref="H25:J25"/>
    <mergeCell ref="H10:I10"/>
    <mergeCell ref="A21:D21"/>
    <mergeCell ref="H21:J21"/>
    <mergeCell ref="H22:J22"/>
    <mergeCell ref="H23:J23"/>
    <mergeCell ref="H17:I17"/>
    <mergeCell ref="H15:J15"/>
    <mergeCell ref="F37:I37"/>
    <mergeCell ref="F35:I36"/>
    <mergeCell ref="F1:J1"/>
    <mergeCell ref="D1:E1"/>
    <mergeCell ref="A33:H33"/>
    <mergeCell ref="B24:D24"/>
    <mergeCell ref="B23:D23"/>
    <mergeCell ref="B22:D22"/>
    <mergeCell ref="A37:D37"/>
    <mergeCell ref="B9:D9"/>
    <mergeCell ref="A31:J31"/>
    <mergeCell ref="B16:D16"/>
    <mergeCell ref="A35:D36"/>
    <mergeCell ref="A19:H19"/>
    <mergeCell ref="B15:D15"/>
    <mergeCell ref="A12:J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6:E9 E15:E16 E24" xr:uid="{00000000-0002-0000-0100-000000000000}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2024-04-25T11:30:19Z</cp:lastPrinted>
  <dcterms:created xsi:type="dcterms:W3CDTF">2006-01-30T14:36:36Z</dcterms:created>
  <dcterms:modified xsi:type="dcterms:W3CDTF">2024-04-25T11:30:26Z</dcterms:modified>
</cp:coreProperties>
</file>